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Downloads\"/>
    </mc:Choice>
  </mc:AlternateContent>
  <xr:revisionPtr revIDLastSave="0" documentId="13_ncr:1_{AA760B9E-C650-4533-89F0-17274BD395C8}" xr6:coauthVersionLast="36" xr6:coauthVersionMax="36" xr10:uidLastSave="{00000000-0000-0000-0000-000000000000}"/>
  <bookViews>
    <workbookView xWindow="-120" yWindow="-120" windowWidth="29040" windowHeight="15840" activeTab="4" xr2:uid="{00000000-000D-0000-FFFF-FFFF00000000}"/>
  </bookViews>
  <sheets>
    <sheet name="주문양식" sheetId="7" r:id="rId1"/>
    <sheet name="친환경품목가격이력" sheetId="6" r:id="rId2"/>
    <sheet name="5월 주문서" sheetId="9" r:id="rId3"/>
    <sheet name="6월 주문서" sheetId="10" r:id="rId4"/>
    <sheet name="작업결과" sheetId="14" r:id="rId5"/>
    <sheet name="날짜자동입력양식" sheetId="15" r:id="rId6"/>
    <sheet name="Sheet1" sheetId="13" r:id="rId7"/>
    <sheet name="7월 주문서" sheetId="11" r:id="rId8"/>
    <sheet name="8월 주문서" sheetId="12" r:id="rId9"/>
  </sheets>
  <definedNames>
    <definedName name="_xlnm._FilterDatabase" localSheetId="4" hidden="1">작업결과!$A$1:$D$871</definedName>
    <definedName name="ExternalData_1" localSheetId="4" hidden="1">작업결과!$E$1:$F$871</definedName>
    <definedName name="_xlnm.Print_Area" localSheetId="1">#REF!</definedName>
    <definedName name="품목단위" localSheetId="2">친환경품목가격이력!#REF!</definedName>
    <definedName name="품목단위" localSheetId="3">친환경품목가격이력!#REF!</definedName>
    <definedName name="품목단위" localSheetId="7">친환경품목가격이력!#REF!</definedName>
    <definedName name="품목단위" localSheetId="8">친환경품목가격이력!#REF!</definedName>
    <definedName name="품목단위">친환경품목가격이력!#REF!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51" i="12" l="1"/>
  <c r="D51" i="12"/>
  <c r="AJ50" i="12"/>
  <c r="D50" i="12"/>
  <c r="AK50" i="12" s="1"/>
  <c r="AJ49" i="12"/>
  <c r="D49" i="12"/>
  <c r="AJ48" i="12"/>
  <c r="D48" i="12"/>
  <c r="AK48" i="12" s="1"/>
  <c r="AJ47" i="12"/>
  <c r="D47" i="12"/>
  <c r="AJ46" i="12"/>
  <c r="D46" i="12"/>
  <c r="AK46" i="12" s="1"/>
  <c r="AJ45" i="12"/>
  <c r="D45" i="12"/>
  <c r="AJ44" i="12"/>
  <c r="D44" i="12"/>
  <c r="AK44" i="12" s="1"/>
  <c r="AJ43" i="12"/>
  <c r="D43" i="12"/>
  <c r="AJ42" i="12"/>
  <c r="D42" i="12"/>
  <c r="AK42" i="12" s="1"/>
  <c r="AJ41" i="12"/>
  <c r="D41" i="12"/>
  <c r="AJ40" i="12"/>
  <c r="D40" i="12"/>
  <c r="AK40" i="12" s="1"/>
  <c r="AJ39" i="12"/>
  <c r="D39" i="12"/>
  <c r="AJ38" i="12"/>
  <c r="D38" i="12"/>
  <c r="AK38" i="12" s="1"/>
  <c r="AJ37" i="12"/>
  <c r="D37" i="12"/>
  <c r="AJ34" i="12"/>
  <c r="D34" i="12"/>
  <c r="AJ31" i="12"/>
  <c r="D31" i="12"/>
  <c r="AK31" i="12" s="1"/>
  <c r="AJ28" i="12"/>
  <c r="D28" i="12"/>
  <c r="AJ25" i="12"/>
  <c r="D25" i="12"/>
  <c r="AK25" i="12" s="1"/>
  <c r="AJ22" i="12"/>
  <c r="D22" i="12"/>
  <c r="AJ19" i="12"/>
  <c r="D19" i="12"/>
  <c r="AK19" i="12" s="1"/>
  <c r="AJ16" i="12"/>
  <c r="D16" i="12"/>
  <c r="AJ13" i="12"/>
  <c r="D13" i="12"/>
  <c r="AK13" i="12" s="1"/>
  <c r="AJ10" i="12"/>
  <c r="D10" i="12"/>
  <c r="AJ9" i="12"/>
  <c r="D9" i="12"/>
  <c r="AJ8" i="12"/>
  <c r="D8" i="12"/>
  <c r="AK8" i="12" s="1"/>
  <c r="AJ7" i="12"/>
  <c r="D7" i="12"/>
  <c r="AJ6" i="12"/>
  <c r="D6" i="12"/>
  <c r="AK6" i="12" s="1"/>
  <c r="AJ5" i="12"/>
  <c r="D5" i="12"/>
  <c r="E4" i="12"/>
  <c r="F4" i="12" s="1"/>
  <c r="G4" i="12" s="1"/>
  <c r="AJ51" i="11"/>
  <c r="AK51" i="11" s="1"/>
  <c r="D51" i="11"/>
  <c r="AJ50" i="11"/>
  <c r="D50" i="11"/>
  <c r="AJ49" i="11"/>
  <c r="D49" i="11"/>
  <c r="AJ48" i="11"/>
  <c r="D48" i="11"/>
  <c r="AJ47" i="11"/>
  <c r="AK47" i="11" s="1"/>
  <c r="D47" i="11"/>
  <c r="AJ46" i="11"/>
  <c r="D46" i="11"/>
  <c r="AJ45" i="11"/>
  <c r="D45" i="11"/>
  <c r="AJ44" i="11"/>
  <c r="D44" i="11"/>
  <c r="AJ43" i="11"/>
  <c r="AK43" i="11" s="1"/>
  <c r="D43" i="11"/>
  <c r="AJ42" i="11"/>
  <c r="D42" i="11"/>
  <c r="AJ41" i="11"/>
  <c r="D41" i="11"/>
  <c r="AJ40" i="11"/>
  <c r="D40" i="11"/>
  <c r="AJ39" i="11"/>
  <c r="AK39" i="11" s="1"/>
  <c r="D39" i="11"/>
  <c r="AJ38" i="11"/>
  <c r="D38" i="11"/>
  <c r="AJ37" i="11"/>
  <c r="D37" i="11"/>
  <c r="AJ34" i="11"/>
  <c r="AK34" i="11" s="1"/>
  <c r="D34" i="11"/>
  <c r="AJ31" i="11"/>
  <c r="D31" i="11"/>
  <c r="AJ28" i="11"/>
  <c r="AK28" i="11" s="1"/>
  <c r="D28" i="11"/>
  <c r="AJ25" i="11"/>
  <c r="D25" i="11"/>
  <c r="AK25" i="11" s="1"/>
  <c r="AJ22" i="11"/>
  <c r="AK22" i="11" s="1"/>
  <c r="D22" i="11"/>
  <c r="AJ19" i="11"/>
  <c r="D19" i="11"/>
  <c r="AJ16" i="11"/>
  <c r="AK16" i="11" s="1"/>
  <c r="D16" i="11"/>
  <c r="AJ13" i="11"/>
  <c r="D13" i="11"/>
  <c r="AK13" i="11" s="1"/>
  <c r="AJ10" i="11"/>
  <c r="AK10" i="11" s="1"/>
  <c r="D10" i="11"/>
  <c r="AJ9" i="11"/>
  <c r="AK9" i="11" s="1"/>
  <c r="D9" i="11"/>
  <c r="AJ8" i="11"/>
  <c r="D8" i="11"/>
  <c r="AK8" i="11" s="1"/>
  <c r="AJ7" i="11"/>
  <c r="D7" i="11"/>
  <c r="AJ6" i="11"/>
  <c r="D6" i="11"/>
  <c r="AJ5" i="11"/>
  <c r="AK5" i="11" s="1"/>
  <c r="D5" i="11"/>
  <c r="E4" i="11"/>
  <c r="F4" i="11" s="1"/>
  <c r="AH51" i="10"/>
  <c r="AH50" i="10"/>
  <c r="AH49" i="10"/>
  <c r="AI49" i="10" s="1"/>
  <c r="AH48" i="10"/>
  <c r="AH47" i="10"/>
  <c r="AH46" i="10"/>
  <c r="AH45" i="10"/>
  <c r="AI45" i="10"/>
  <c r="AH44" i="10"/>
  <c r="AH43" i="10"/>
  <c r="AH42" i="10"/>
  <c r="AH41" i="10"/>
  <c r="AI41" i="10" s="1"/>
  <c r="AH40" i="10"/>
  <c r="AH39" i="10"/>
  <c r="AH38" i="10"/>
  <c r="AH37" i="10"/>
  <c r="AI37" i="10" s="1"/>
  <c r="AH34" i="10"/>
  <c r="AI34" i="10"/>
  <c r="AH31" i="10"/>
  <c r="AH28" i="10"/>
  <c r="AH25" i="10"/>
  <c r="AH22" i="10"/>
  <c r="AI22" i="10"/>
  <c r="AH19" i="10"/>
  <c r="AH16" i="10"/>
  <c r="AH13" i="10"/>
  <c r="AH10" i="10"/>
  <c r="AI10" i="10" s="1"/>
  <c r="AH9" i="10"/>
  <c r="AH8" i="10"/>
  <c r="AH7" i="10"/>
  <c r="AH6" i="10"/>
  <c r="AH5" i="10"/>
  <c r="C4" i="10"/>
  <c r="D4" i="10" s="1"/>
  <c r="E4" i="10" s="1"/>
  <c r="AJ51" i="9"/>
  <c r="AK51" i="9" s="1"/>
  <c r="D51" i="9"/>
  <c r="AJ50" i="9"/>
  <c r="AK50" i="9" s="1"/>
  <c r="D50" i="9"/>
  <c r="AJ49" i="9"/>
  <c r="D49" i="9"/>
  <c r="AJ48" i="9"/>
  <c r="D48" i="9"/>
  <c r="AJ47" i="9"/>
  <c r="D47" i="9"/>
  <c r="AJ46" i="9"/>
  <c r="AK46" i="9" s="1"/>
  <c r="D46" i="9"/>
  <c r="AJ45" i="9"/>
  <c r="D45" i="9"/>
  <c r="AJ44" i="9"/>
  <c r="D44" i="9"/>
  <c r="AJ43" i="9"/>
  <c r="D43" i="9"/>
  <c r="AJ42" i="9"/>
  <c r="AK42" i="9" s="1"/>
  <c r="D42" i="9"/>
  <c r="AJ41" i="9"/>
  <c r="D41" i="9"/>
  <c r="AJ40" i="9"/>
  <c r="D40" i="9"/>
  <c r="AJ39" i="9"/>
  <c r="D39" i="9"/>
  <c r="AJ38" i="9"/>
  <c r="AK38" i="9" s="1"/>
  <c r="D38" i="9"/>
  <c r="AJ37" i="9"/>
  <c r="D37" i="9"/>
  <c r="AJ34" i="9"/>
  <c r="D34" i="9"/>
  <c r="AK34" i="9" s="1"/>
  <c r="AJ31" i="9"/>
  <c r="AK31" i="9" s="1"/>
  <c r="D31" i="9"/>
  <c r="AJ28" i="9"/>
  <c r="D28" i="9"/>
  <c r="AJ25" i="9"/>
  <c r="AK25" i="9" s="1"/>
  <c r="D25" i="9"/>
  <c r="AJ22" i="9"/>
  <c r="D22" i="9"/>
  <c r="AJ19" i="9"/>
  <c r="AK19" i="9" s="1"/>
  <c r="D19" i="9"/>
  <c r="AJ16" i="9"/>
  <c r="D16" i="9"/>
  <c r="AJ13" i="9"/>
  <c r="AK13" i="9" s="1"/>
  <c r="D13" i="9"/>
  <c r="AJ10" i="9"/>
  <c r="D10" i="9"/>
  <c r="AJ9" i="9"/>
  <c r="D9" i="9"/>
  <c r="AJ8" i="9"/>
  <c r="AK8" i="9" s="1"/>
  <c r="D8" i="9"/>
  <c r="AJ7" i="9"/>
  <c r="D7" i="9"/>
  <c r="AK7" i="9" s="1"/>
  <c r="AJ6" i="9"/>
  <c r="D6" i="9"/>
  <c r="AJ5" i="9"/>
  <c r="D5" i="9"/>
  <c r="F4" i="9"/>
  <c r="G4" i="9" s="1"/>
  <c r="E4" i="9"/>
  <c r="E2" i="9" s="1"/>
  <c r="AK7" i="11" l="1"/>
  <c r="AK37" i="11"/>
  <c r="AK41" i="11"/>
  <c r="AK45" i="11"/>
  <c r="AK49" i="11"/>
  <c r="AK6" i="9"/>
  <c r="AK40" i="9"/>
  <c r="AK44" i="9"/>
  <c r="AK48" i="9"/>
  <c r="AK37" i="9"/>
  <c r="AK41" i="9"/>
  <c r="AK45" i="9"/>
  <c r="AK49" i="9"/>
  <c r="AK38" i="11"/>
  <c r="AK42" i="11"/>
  <c r="AK46" i="11"/>
  <c r="AK50" i="11"/>
  <c r="AK10" i="12"/>
  <c r="AK22" i="12"/>
  <c r="AK34" i="12"/>
  <c r="AK16" i="9"/>
  <c r="AK28" i="9"/>
  <c r="AK19" i="11"/>
  <c r="AL36" i="11" s="1"/>
  <c r="AK31" i="11"/>
  <c r="AK7" i="12"/>
  <c r="AK37" i="12"/>
  <c r="AK41" i="12"/>
  <c r="AK45" i="12"/>
  <c r="AK49" i="12"/>
  <c r="AL9" i="11"/>
  <c r="AK9" i="9"/>
  <c r="AK39" i="9"/>
  <c r="AK43" i="9"/>
  <c r="AK47" i="9"/>
  <c r="AK6" i="11"/>
  <c r="AK40" i="11"/>
  <c r="AK44" i="11"/>
  <c r="AK48" i="11"/>
  <c r="AK16" i="12"/>
  <c r="AL36" i="12" s="1"/>
  <c r="AK28" i="12"/>
  <c r="AI16" i="10"/>
  <c r="AI28" i="10"/>
  <c r="AK5" i="12"/>
  <c r="AL9" i="12" s="1"/>
  <c r="AK9" i="12"/>
  <c r="AK39" i="12"/>
  <c r="AK43" i="12"/>
  <c r="AK47" i="12"/>
  <c r="AK51" i="12"/>
  <c r="C2" i="10"/>
  <c r="AI6" i="10"/>
  <c r="AI8" i="10"/>
  <c r="AI13" i="10"/>
  <c r="AI19" i="10"/>
  <c r="AI25" i="10"/>
  <c r="AI31" i="10"/>
  <c r="AI38" i="10"/>
  <c r="AI40" i="10"/>
  <c r="AI42" i="10"/>
  <c r="AI44" i="10"/>
  <c r="AI46" i="10"/>
  <c r="AI48" i="10"/>
  <c r="AI50" i="10"/>
  <c r="AI51" i="10"/>
  <c r="AI47" i="10"/>
  <c r="AI43" i="10"/>
  <c r="AI39" i="10"/>
  <c r="AI5" i="10"/>
  <c r="AI7" i="10"/>
  <c r="AI9" i="10"/>
  <c r="AK5" i="9"/>
  <c r="AL9" i="9" s="1"/>
  <c r="AK22" i="9"/>
  <c r="AK10" i="9"/>
  <c r="H4" i="12"/>
  <c r="G2" i="12"/>
  <c r="F2" i="12"/>
  <c r="AL51" i="12"/>
  <c r="E2" i="12"/>
  <c r="G4" i="11"/>
  <c r="F2" i="11"/>
  <c r="E2" i="11"/>
  <c r="F4" i="10"/>
  <c r="E2" i="10"/>
  <c r="AJ36" i="10"/>
  <c r="D2" i="10"/>
  <c r="H4" i="9"/>
  <c r="G2" i="9"/>
  <c r="F2" i="9"/>
  <c r="AL52" i="12" l="1"/>
  <c r="AL51" i="9"/>
  <c r="AL51" i="11"/>
  <c r="AL52" i="11" s="1"/>
  <c r="AJ9" i="10"/>
  <c r="AJ51" i="10"/>
  <c r="AJ52" i="10" s="1"/>
  <c r="AL36" i="9"/>
  <c r="AL52" i="9" s="1"/>
  <c r="I4" i="12"/>
  <c r="H2" i="12"/>
  <c r="H4" i="11"/>
  <c r="G2" i="11"/>
  <c r="G4" i="10"/>
  <c r="F2" i="10"/>
  <c r="I4" i="9"/>
  <c r="H2" i="9"/>
  <c r="AJ48" i="7"/>
  <c r="AJ49" i="7"/>
  <c r="D48" i="7"/>
  <c r="D49" i="7"/>
  <c r="AJ51" i="7"/>
  <c r="AJ39" i="7"/>
  <c r="AJ40" i="7"/>
  <c r="AJ41" i="7"/>
  <c r="AJ42" i="7"/>
  <c r="AJ43" i="7"/>
  <c r="AJ44" i="7"/>
  <c r="AJ45" i="7"/>
  <c r="AJ46" i="7"/>
  <c r="AJ47" i="7"/>
  <c r="AJ50" i="7"/>
  <c r="AJ38" i="7"/>
  <c r="AJ37" i="7"/>
  <c r="D38" i="7"/>
  <c r="D39" i="7"/>
  <c r="D40" i="7"/>
  <c r="D41" i="7"/>
  <c r="D42" i="7"/>
  <c r="D43" i="7"/>
  <c r="D44" i="7"/>
  <c r="D45" i="7"/>
  <c r="D46" i="7"/>
  <c r="D47" i="7"/>
  <c r="AK47" i="7" s="1"/>
  <c r="D50" i="7"/>
  <c r="AK50" i="7" s="1"/>
  <c r="D51" i="7"/>
  <c r="AK51" i="7" s="1"/>
  <c r="D37" i="7"/>
  <c r="D7" i="7"/>
  <c r="D9" i="7"/>
  <c r="D34" i="7"/>
  <c r="D31" i="7"/>
  <c r="D28" i="7"/>
  <c r="D25" i="7"/>
  <c r="D22" i="7"/>
  <c r="D19" i="7"/>
  <c r="D16" i="7"/>
  <c r="D13" i="7"/>
  <c r="D10" i="7"/>
  <c r="D6" i="7"/>
  <c r="D8" i="7"/>
  <c r="D5" i="7"/>
  <c r="AK37" i="7" l="1"/>
  <c r="AK41" i="7"/>
  <c r="AK49" i="7"/>
  <c r="J4" i="12"/>
  <c r="I2" i="12"/>
  <c r="I4" i="11"/>
  <c r="H2" i="11"/>
  <c r="H4" i="10"/>
  <c r="G2" i="10"/>
  <c r="J4" i="9"/>
  <c r="I2" i="9"/>
  <c r="AK48" i="7"/>
  <c r="AK46" i="7"/>
  <c r="AK40" i="7"/>
  <c r="AK42" i="7"/>
  <c r="AK45" i="7"/>
  <c r="AK39" i="7"/>
  <c r="AK44" i="7"/>
  <c r="AK38" i="7"/>
  <c r="AK43" i="7"/>
  <c r="E4" i="7"/>
  <c r="K4" i="12" l="1"/>
  <c r="J2" i="12"/>
  <c r="J4" i="11"/>
  <c r="I2" i="11"/>
  <c r="I4" i="10"/>
  <c r="H2" i="10"/>
  <c r="K4" i="9"/>
  <c r="J2" i="9"/>
  <c r="AL51" i="7"/>
  <c r="E2" i="7"/>
  <c r="F4" i="7"/>
  <c r="L4" i="12" l="1"/>
  <c r="K2" i="12"/>
  <c r="K4" i="11"/>
  <c r="J2" i="11"/>
  <c r="J4" i="10"/>
  <c r="I2" i="10"/>
  <c r="L4" i="9"/>
  <c r="K2" i="9"/>
  <c r="F2" i="7"/>
  <c r="G4" i="7"/>
  <c r="M4" i="12" l="1"/>
  <c r="L2" i="12"/>
  <c r="L4" i="11"/>
  <c r="K2" i="11"/>
  <c r="K4" i="10"/>
  <c r="J2" i="10"/>
  <c r="M4" i="9"/>
  <c r="L2" i="9"/>
  <c r="G2" i="7"/>
  <c r="H4" i="7"/>
  <c r="N4" i="12" l="1"/>
  <c r="M2" i="12"/>
  <c r="M4" i="11"/>
  <c r="L2" i="11"/>
  <c r="L4" i="10"/>
  <c r="K2" i="10"/>
  <c r="N4" i="9"/>
  <c r="M2" i="9"/>
  <c r="H2" i="7"/>
  <c r="I4" i="7"/>
  <c r="O4" i="12" l="1"/>
  <c r="N2" i="12"/>
  <c r="N4" i="11"/>
  <c r="M2" i="11"/>
  <c r="M4" i="10"/>
  <c r="L2" i="10"/>
  <c r="O4" i="9"/>
  <c r="N2" i="9"/>
  <c r="I2" i="7"/>
  <c r="J4" i="7"/>
  <c r="P4" i="12" l="1"/>
  <c r="O2" i="12"/>
  <c r="O4" i="11"/>
  <c r="N2" i="11"/>
  <c r="N4" i="10"/>
  <c r="M2" i="10"/>
  <c r="P4" i="9"/>
  <c r="O2" i="9"/>
  <c r="J2" i="7"/>
  <c r="K4" i="7"/>
  <c r="Q4" i="12" l="1"/>
  <c r="P2" i="12"/>
  <c r="P4" i="11"/>
  <c r="O2" i="11"/>
  <c r="O4" i="10"/>
  <c r="N2" i="10"/>
  <c r="Q4" i="9"/>
  <c r="P2" i="9"/>
  <c r="K2" i="7"/>
  <c r="L4" i="7"/>
  <c r="R4" i="12" l="1"/>
  <c r="Q2" i="12"/>
  <c r="Q4" i="11"/>
  <c r="P2" i="11"/>
  <c r="P4" i="10"/>
  <c r="O2" i="10"/>
  <c r="R4" i="9"/>
  <c r="Q2" i="9"/>
  <c r="L2" i="7"/>
  <c r="M4" i="7"/>
  <c r="S4" i="12" l="1"/>
  <c r="R2" i="12"/>
  <c r="R4" i="11"/>
  <c r="Q2" i="11"/>
  <c r="Q4" i="10"/>
  <c r="P2" i="10"/>
  <c r="S4" i="9"/>
  <c r="R2" i="9"/>
  <c r="M2" i="7"/>
  <c r="N4" i="7"/>
  <c r="T4" i="12" l="1"/>
  <c r="S2" i="12"/>
  <c r="S4" i="11"/>
  <c r="R2" i="11"/>
  <c r="R4" i="10"/>
  <c r="Q2" i="10"/>
  <c r="T4" i="9"/>
  <c r="S2" i="9"/>
  <c r="N2" i="7"/>
  <c r="O4" i="7"/>
  <c r="U4" i="12" l="1"/>
  <c r="T2" i="12"/>
  <c r="T4" i="11"/>
  <c r="S2" i="11"/>
  <c r="S4" i="10"/>
  <c r="R2" i="10"/>
  <c r="U4" i="9"/>
  <c r="T2" i="9"/>
  <c r="O2" i="7"/>
  <c r="P4" i="7"/>
  <c r="V4" i="12" l="1"/>
  <c r="U2" i="12"/>
  <c r="U4" i="11"/>
  <c r="T2" i="11"/>
  <c r="T4" i="10"/>
  <c r="S2" i="10"/>
  <c r="V4" i="9"/>
  <c r="U2" i="9"/>
  <c r="P2" i="7"/>
  <c r="Q4" i="7"/>
  <c r="W4" i="12" l="1"/>
  <c r="V2" i="12"/>
  <c r="V4" i="11"/>
  <c r="U2" i="11"/>
  <c r="U4" i="10"/>
  <c r="T2" i="10"/>
  <c r="W4" i="9"/>
  <c r="V2" i="9"/>
  <c r="Q2" i="7"/>
  <c r="R4" i="7"/>
  <c r="X4" i="12" l="1"/>
  <c r="W2" i="12"/>
  <c r="W4" i="11"/>
  <c r="V2" i="11"/>
  <c r="V4" i="10"/>
  <c r="U2" i="10"/>
  <c r="X4" i="9"/>
  <c r="W2" i="9"/>
  <c r="R2" i="7"/>
  <c r="S4" i="7"/>
  <c r="Y4" i="12" l="1"/>
  <c r="X2" i="12"/>
  <c r="X4" i="11"/>
  <c r="W2" i="11"/>
  <c r="W4" i="10"/>
  <c r="V2" i="10"/>
  <c r="Y4" i="9"/>
  <c r="X2" i="9"/>
  <c r="S2" i="7"/>
  <c r="T4" i="7"/>
  <c r="Z4" i="12" l="1"/>
  <c r="Y2" i="12"/>
  <c r="Y4" i="11"/>
  <c r="X2" i="11"/>
  <c r="X4" i="10"/>
  <c r="W2" i="10"/>
  <c r="Z4" i="9"/>
  <c r="Y2" i="9"/>
  <c r="T2" i="7"/>
  <c r="U4" i="7"/>
  <c r="AA4" i="12" l="1"/>
  <c r="Z2" i="12"/>
  <c r="Z4" i="11"/>
  <c r="Y2" i="11"/>
  <c r="Y4" i="10"/>
  <c r="X2" i="10"/>
  <c r="AA4" i="9"/>
  <c r="Z2" i="9"/>
  <c r="U2" i="7"/>
  <c r="V4" i="7"/>
  <c r="AB4" i="12" l="1"/>
  <c r="AA2" i="12"/>
  <c r="AA4" i="11"/>
  <c r="Z2" i="11"/>
  <c r="Z4" i="10"/>
  <c r="Y2" i="10"/>
  <c r="AB4" i="9"/>
  <c r="AA2" i="9"/>
  <c r="V2" i="7"/>
  <c r="W4" i="7"/>
  <c r="AC4" i="12" l="1"/>
  <c r="AB2" i="12"/>
  <c r="AB4" i="11"/>
  <c r="AA2" i="11"/>
  <c r="AA4" i="10"/>
  <c r="Z2" i="10"/>
  <c r="AC4" i="9"/>
  <c r="AB2" i="9"/>
  <c r="W2" i="7"/>
  <c r="X4" i="7"/>
  <c r="AD4" i="12" l="1"/>
  <c r="AC2" i="12"/>
  <c r="AC4" i="11"/>
  <c r="AB2" i="11"/>
  <c r="AB4" i="10"/>
  <c r="AA2" i="10"/>
  <c r="AD4" i="9"/>
  <c r="AC2" i="9"/>
  <c r="X2" i="7"/>
  <c r="Y4" i="7"/>
  <c r="AE4" i="12" l="1"/>
  <c r="AD2" i="12"/>
  <c r="AD4" i="11"/>
  <c r="AC2" i="11"/>
  <c r="AC4" i="10"/>
  <c r="AB2" i="10"/>
  <c r="AE4" i="9"/>
  <c r="AD2" i="9"/>
  <c r="Y2" i="7"/>
  <c r="Z4" i="7"/>
  <c r="AF4" i="12" l="1"/>
  <c r="AE2" i="12"/>
  <c r="AE4" i="11"/>
  <c r="AD2" i="11"/>
  <c r="AD4" i="10"/>
  <c r="AC2" i="10"/>
  <c r="AF4" i="9"/>
  <c r="AE2" i="9"/>
  <c r="Z2" i="7"/>
  <c r="AA4" i="7"/>
  <c r="AG4" i="12" l="1"/>
  <c r="AF2" i="12"/>
  <c r="AF4" i="11"/>
  <c r="AE2" i="11"/>
  <c r="AE4" i="10"/>
  <c r="AD2" i="10"/>
  <c r="AG4" i="9"/>
  <c r="AF2" i="9"/>
  <c r="AA2" i="7"/>
  <c r="AB4" i="7"/>
  <c r="AH4" i="12" l="1"/>
  <c r="AG2" i="12"/>
  <c r="AG4" i="11"/>
  <c r="AF2" i="11"/>
  <c r="AF4" i="10"/>
  <c r="AE2" i="10"/>
  <c r="AH4" i="9"/>
  <c r="AG2" i="9"/>
  <c r="AB2" i="7"/>
  <c r="AC4" i="7"/>
  <c r="AI4" i="12" l="1"/>
  <c r="AI2" i="12" s="1"/>
  <c r="AH2" i="12"/>
  <c r="AH4" i="11"/>
  <c r="AG2" i="11"/>
  <c r="AG4" i="10"/>
  <c r="AG2" i="10" s="1"/>
  <c r="AF2" i="10"/>
  <c r="AI4" i="9"/>
  <c r="AI2" i="9" s="1"/>
  <c r="AH2" i="9"/>
  <c r="AC2" i="7"/>
  <c r="AD4" i="7"/>
  <c r="AI4" i="11" l="1"/>
  <c r="AI2" i="11" s="1"/>
  <c r="AH2" i="11"/>
  <c r="AD2" i="7"/>
  <c r="AE4" i="7"/>
  <c r="AE2" i="7" l="1"/>
  <c r="AF4" i="7"/>
  <c r="AF2" i="7" l="1"/>
  <c r="AG4" i="7"/>
  <c r="AG2" i="7" l="1"/>
  <c r="AH4" i="7"/>
  <c r="AH2" i="7" l="1"/>
  <c r="AI4" i="7"/>
  <c r="AJ9" i="7" s="1"/>
  <c r="AK9" i="7" s="1"/>
  <c r="AJ25" i="7" l="1"/>
  <c r="AK25" i="7" s="1"/>
  <c r="AJ31" i="7"/>
  <c r="AK31" i="7" s="1"/>
  <c r="AJ22" i="7"/>
  <c r="AK22" i="7" s="1"/>
  <c r="AJ28" i="7"/>
  <c r="AK28" i="7" s="1"/>
  <c r="AJ34" i="7"/>
  <c r="AK34" i="7" s="1"/>
  <c r="AJ19" i="7"/>
  <c r="AK19" i="7" s="1"/>
  <c r="AJ16" i="7"/>
  <c r="AK16" i="7" s="1"/>
  <c r="AJ13" i="7"/>
  <c r="AK13" i="7" s="1"/>
  <c r="AJ8" i="7"/>
  <c r="AK8" i="7" s="1"/>
  <c r="AJ7" i="7"/>
  <c r="AK7" i="7" s="1"/>
  <c r="AJ10" i="7"/>
  <c r="AK10" i="7" s="1"/>
  <c r="AJ6" i="7"/>
  <c r="AK6" i="7" s="1"/>
  <c r="AJ5" i="7"/>
  <c r="AK5" i="7" s="1"/>
  <c r="AI2" i="7"/>
  <c r="AL36" i="7" l="1"/>
  <c r="AL9" i="7"/>
  <c r="AL52" i="7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2185986-E898-4DEB-81F0-7D210F6B8FDF}" keepAlive="1" name="쿼리 - 표1" description="통합 문서의 '표1' 쿼리에 대한 연결입니다." type="5" refreshedVersion="6" background="1" saveData="1">
    <dbPr connection="Provider=Microsoft.Mashup.OleDb.1;Data Source=$Workbook$;Location=표1;Extended Properties=&quot;&quot;" command="SELECT * FROM [표1]"/>
  </connection>
</connections>
</file>

<file path=xl/sharedStrings.xml><?xml version="1.0" encoding="utf-8"?>
<sst xmlns="http://schemas.openxmlformats.org/spreadsheetml/2006/main" count="3131" uniqueCount="139">
  <si>
    <t>백미(유)</t>
    <phoneticPr fontId="1" type="noConversion"/>
  </si>
  <si>
    <t>찹쌀백미(무)</t>
    <phoneticPr fontId="1" type="noConversion"/>
  </si>
  <si>
    <t>고춧가루(유)</t>
    <phoneticPr fontId="1" type="noConversion"/>
  </si>
  <si>
    <t>혼합5곡(무)</t>
    <phoneticPr fontId="1" type="noConversion"/>
  </si>
  <si>
    <t>거래처</t>
    <phoneticPr fontId="1" type="noConversion"/>
  </si>
  <si>
    <t>등록일</t>
    <phoneticPr fontId="1" type="noConversion"/>
  </si>
  <si>
    <t>단가</t>
    <phoneticPr fontId="1" type="noConversion"/>
  </si>
  <si>
    <t>단위</t>
    <phoneticPr fontId="1" type="noConversion"/>
  </si>
  <si>
    <t>먹거리연대</t>
    <phoneticPr fontId="1" type="noConversion"/>
  </si>
  <si>
    <t>찹쌀백미(유)</t>
    <phoneticPr fontId="1" type="noConversion"/>
  </si>
  <si>
    <t>상품</t>
    <phoneticPr fontId="1" type="noConversion"/>
  </si>
  <si>
    <t>월 친환경 물품 주문서</t>
    <phoneticPr fontId="1" type="noConversion"/>
  </si>
  <si>
    <t>기관명:</t>
    <phoneticPr fontId="1" type="noConversion"/>
  </si>
  <si>
    <t>백미(칠분/유)</t>
  </si>
  <si>
    <t>백미(칠분/유)</t>
    <phoneticPr fontId="1" type="noConversion"/>
  </si>
  <si>
    <t>삼겹살</t>
    <phoneticPr fontId="1" type="noConversion"/>
  </si>
  <si>
    <t>목심살(돈육)</t>
    <phoneticPr fontId="1" type="noConversion"/>
  </si>
  <si>
    <t>앞다리(돈육)</t>
    <phoneticPr fontId="1" type="noConversion"/>
  </si>
  <si>
    <t>등심(돈육)</t>
    <phoneticPr fontId="1" type="noConversion"/>
  </si>
  <si>
    <t>사태(돈육)</t>
    <phoneticPr fontId="1" type="noConversion"/>
  </si>
  <si>
    <t>안심(돈육)</t>
    <phoneticPr fontId="1" type="noConversion"/>
  </si>
  <si>
    <t>뒷다리(돈육)</t>
    <phoneticPr fontId="1" type="noConversion"/>
  </si>
  <si>
    <t>등뼈(돈육)</t>
    <phoneticPr fontId="1" type="noConversion"/>
  </si>
  <si>
    <t>갈비(돈육)</t>
    <phoneticPr fontId="1" type="noConversion"/>
  </si>
  <si>
    <t>단위</t>
    <phoneticPr fontId="1" type="noConversion"/>
  </si>
  <si>
    <t>단가</t>
    <phoneticPr fontId="1" type="noConversion"/>
  </si>
  <si>
    <t>고기스펙</t>
    <phoneticPr fontId="1" type="noConversion"/>
  </si>
  <si>
    <t>합계</t>
    <phoneticPr fontId="1" type="noConversion"/>
  </si>
  <si>
    <t>총금액</t>
    <phoneticPr fontId="1" type="noConversion"/>
  </si>
  <si>
    <t>백미(유)</t>
    <phoneticPr fontId="1" type="noConversion"/>
  </si>
  <si>
    <t>*가격변동 이력자료 입니다 (절대 수정하지 마세요)</t>
    <phoneticPr fontId="1" type="noConversion"/>
  </si>
  <si>
    <t>(무)감자_150g이상</t>
    <phoneticPr fontId="1" type="noConversion"/>
  </si>
  <si>
    <t>(무)깐감자_100g</t>
    <phoneticPr fontId="1" type="noConversion"/>
  </si>
  <si>
    <t>(무)양파_150g</t>
    <phoneticPr fontId="1" type="noConversion"/>
  </si>
  <si>
    <t>(무)깐양파_100g</t>
    <phoneticPr fontId="1" type="noConversion"/>
  </si>
  <si>
    <t>(무)깐마늘(꼭지제거)</t>
    <phoneticPr fontId="1" type="noConversion"/>
  </si>
  <si>
    <t>(무)무_1kg이상</t>
    <phoneticPr fontId="1" type="noConversion"/>
  </si>
  <si>
    <t>(무)깐양배추_1kg이상</t>
    <phoneticPr fontId="1" type="noConversion"/>
  </si>
  <si>
    <t>(무)방울토마토(10~30g)</t>
    <phoneticPr fontId="1" type="noConversion"/>
  </si>
  <si>
    <t>(유)생표고버섯(향고이상)</t>
    <phoneticPr fontId="1" type="noConversion"/>
  </si>
  <si>
    <t>(무)느타리버섯</t>
    <phoneticPr fontId="1" type="noConversion"/>
  </si>
  <si>
    <t>(무)브로콜리_250g이상</t>
    <phoneticPr fontId="1" type="noConversion"/>
  </si>
  <si>
    <t>(로)유정란</t>
    <phoneticPr fontId="1" type="noConversion"/>
  </si>
  <si>
    <t>(로)사과(60내이상)</t>
    <phoneticPr fontId="1" type="noConversion"/>
  </si>
  <si>
    <t>동인초등학교</t>
    <phoneticPr fontId="1" type="noConversion"/>
  </si>
  <si>
    <t>(무)감자_150g이상</t>
  </si>
  <si>
    <t>(무)깐감자_100g</t>
  </si>
  <si>
    <t>(무)양파_150g</t>
  </si>
  <si>
    <t>(무)깐양파_100g</t>
  </si>
  <si>
    <t>(무)깐마늘(꼭지제거)</t>
  </si>
  <si>
    <t>(무)무_1kg이상</t>
  </si>
  <si>
    <t>(무)깐양배추_1kg이상</t>
  </si>
  <si>
    <t>(무)방울토마토(10~30g)</t>
  </si>
  <si>
    <t>(유)생표고버섯(향고이상)</t>
  </si>
  <si>
    <t>(무)느타리버섯</t>
  </si>
  <si>
    <t>(무)브로콜리_250g이상</t>
  </si>
  <si>
    <t>(로)유정란</t>
  </si>
  <si>
    <t>(로)사과(60내이상)</t>
  </si>
  <si>
    <t>30개/판</t>
    <phoneticPr fontId="1" type="noConversion"/>
  </si>
  <si>
    <t>곡류총계</t>
    <phoneticPr fontId="1" type="noConversion"/>
  </si>
  <si>
    <t>돈육총계</t>
    <phoneticPr fontId="1" type="noConversion"/>
  </si>
  <si>
    <t>채소/과일총계</t>
    <phoneticPr fontId="1" type="noConversion"/>
  </si>
  <si>
    <t>(무)블루베리14mm이상</t>
  </si>
  <si>
    <t>(무)블루베리14mm이상</t>
    <phoneticPr fontId="1" type="noConversion"/>
  </si>
  <si>
    <t>(로)복숭아(딱딱한것)_190g이상</t>
  </si>
  <si>
    <t>(로)복숭아(딱딱한것)_190g이상</t>
    <phoneticPr fontId="1" type="noConversion"/>
  </si>
  <si>
    <t>식품용도</t>
    <phoneticPr fontId="1" type="noConversion"/>
  </si>
  <si>
    <t>대패삼겹</t>
    <phoneticPr fontId="1" type="noConversion"/>
  </si>
  <si>
    <t>제육볶음</t>
    <phoneticPr fontId="1" type="noConversion"/>
  </si>
  <si>
    <t>불고기</t>
    <phoneticPr fontId="1" type="noConversion"/>
  </si>
  <si>
    <t>얇은슬라이스</t>
    <phoneticPr fontId="1" type="noConversion"/>
  </si>
  <si>
    <t>탕용</t>
    <phoneticPr fontId="1" type="noConversion"/>
  </si>
  <si>
    <t>LA갈비찜</t>
    <phoneticPr fontId="1" type="noConversion"/>
  </si>
  <si>
    <t>*2022년 5월~8월까지 학교급식 단가결정 품목에 빠진 품목입니다(뒷다리 돈육)</t>
    <phoneticPr fontId="1" type="noConversion"/>
  </si>
  <si>
    <t>갈비(돈육)</t>
    <phoneticPr fontId="1" type="noConversion"/>
  </si>
  <si>
    <t>등뼈(돈육)</t>
    <phoneticPr fontId="1" type="noConversion"/>
  </si>
  <si>
    <t>목심살(돈육)</t>
    <phoneticPr fontId="1" type="noConversion"/>
  </si>
  <si>
    <t>사태(돈육)</t>
    <phoneticPr fontId="1" type="noConversion"/>
  </si>
  <si>
    <t>앞다리(돈육)</t>
    <phoneticPr fontId="1" type="noConversion"/>
  </si>
  <si>
    <t>삼겹살</t>
    <phoneticPr fontId="1" type="noConversion"/>
  </si>
  <si>
    <t>안심(돈육)</t>
    <phoneticPr fontId="1" type="noConversion"/>
  </si>
  <si>
    <t>등심(돈육)</t>
    <phoneticPr fontId="1" type="noConversion"/>
  </si>
  <si>
    <t>뒷다리(돈육)</t>
    <phoneticPr fontId="1" type="noConversion"/>
  </si>
  <si>
    <t>편육용</t>
    <phoneticPr fontId="1" type="noConversion"/>
  </si>
  <si>
    <t>작은토막35g</t>
    <phoneticPr fontId="1" type="noConversion"/>
  </si>
  <si>
    <t>총 계</t>
    <phoneticPr fontId="1" type="noConversion"/>
  </si>
  <si>
    <t>*단가는 월별 자동변동이 있으며 단가금액이 없을 경우 해당월의 그 품목은 학교급식 단가결정 품목이 아닙니다</t>
    <phoneticPr fontId="1" type="noConversion"/>
  </si>
  <si>
    <t>소망어린이집</t>
    <phoneticPr fontId="1" type="noConversion"/>
  </si>
  <si>
    <t>잡채용</t>
    <phoneticPr fontId="1" type="noConversion"/>
  </si>
  <si>
    <t>백미(유)</t>
  </si>
  <si>
    <t>찹쌀백미(유)</t>
  </si>
  <si>
    <t>고춧가루(유)</t>
  </si>
  <si>
    <t>혼합5곡(무)</t>
  </si>
  <si>
    <t>갈비(돈육)</t>
  </si>
  <si>
    <t>등뼈(돈육)</t>
  </si>
  <si>
    <t>목심살(돈육)</t>
  </si>
  <si>
    <t>사태(돈육)</t>
  </si>
  <si>
    <t>앞다리(돈육)</t>
  </si>
  <si>
    <t>삼겹살</t>
  </si>
  <si>
    <t>안심(돈육)</t>
  </si>
  <si>
    <t>등심(돈육)</t>
  </si>
  <si>
    <t>뒷다리(돈육)</t>
  </si>
  <si>
    <t>상품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</si>
  <si>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</si>
  <si>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</si>
  <si>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</si>
  <si>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</si>
  <si>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</si>
  <si>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</si>
  <si>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</si>
  <si>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</si>
  <si>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</si>
  <si>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</si>
  <si>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</si>
  <si>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</si>
  <si>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</si>
  <si>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</si>
  <si>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</si>
  <si>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</si>
  <si>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</si>
  <si>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</si>
  <si>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</si>
  <si>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</si>
  <si>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</si>
  <si>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</si>
  <si>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</si>
  <si>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</si>
  <si>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</si>
  <si>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</si>
  <si>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</si>
  <si>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</si>
  <si>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</si>
  <si>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</si>
  <si>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날짜</t>
  </si>
  <si>
    <t>날짜수정</t>
    <phoneticPr fontId="1" type="noConversion"/>
  </si>
  <si>
    <t>주문처</t>
    <phoneticPr fontId="1" type="noConversion"/>
  </si>
  <si>
    <t>식사시간</t>
    <phoneticPr fontId="1" type="noConversion"/>
  </si>
  <si>
    <t>수량</t>
    <phoneticPr fontId="1" type="noConversion"/>
  </si>
  <si>
    <t>점심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</si>
</sst>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76" formatCode="General&quot; kg&quot;"/>
    <numFmt numFmtId="177" formatCode="yyyy/mm"/>
    <numFmt numFmtId="178" formatCode="dd"/>
    <numFmt numFmtId="179" formatCode="\a\a"/>
    <numFmt numFmtId="180" formatCode="_-* #,##0.0_-;\-* #,##0.0_-;_-* &quot;-&quot;?_-;_-@_-"/>
    <numFmt numFmtId="181" formatCode="mm&quot;월&quot;\ dd&quot;일&quot;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7"/>
      <color theme="1"/>
      <name val="맑은 고딕"/>
      <family val="2"/>
      <charset val="129"/>
      <scheme val="minor"/>
    </font>
    <font>
      <sz val="15"/>
      <color theme="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7"/>
      <color theme="1"/>
      <name val="맑은 고딕"/>
      <family val="2"/>
      <charset val="129"/>
      <scheme val="minor"/>
    </font>
    <font>
      <sz val="17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7"/>
      <color theme="1"/>
      <name val="맑은 고딕"/>
      <family val="3"/>
      <charset val="129"/>
      <scheme val="minor"/>
    </font>
    <font>
      <sz val="7"/>
      <color rgb="FFFF0000"/>
      <name val="맑은 고딕"/>
      <family val="2"/>
      <charset val="129"/>
      <scheme val="minor"/>
    </font>
    <font>
      <sz val="7"/>
      <color rgb="FFFF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sz val="11"/>
      <name val="돋움"/>
      <family val="3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/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41" fontId="2" fillId="0" borderId="0" xfId="1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14" fontId="5" fillId="0" borderId="0" xfId="0" applyNumberFormat="1" applyFont="1" applyBorder="1">
      <alignment vertical="center"/>
    </xf>
    <xf numFmtId="176" fontId="5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9" xfId="0" applyBorder="1">
      <alignment vertical="center"/>
    </xf>
    <xf numFmtId="178" fontId="0" fillId="0" borderId="10" xfId="0" applyNumberFormat="1" applyBorder="1" applyAlignment="1">
      <alignment vertical="center"/>
    </xf>
    <xf numFmtId="179" fontId="5" fillId="0" borderId="13" xfId="0" applyNumberFormat="1" applyFont="1" applyBorder="1" applyAlignment="1">
      <alignment horizontal="center" vertical="center"/>
    </xf>
    <xf numFmtId="179" fontId="5" fillId="0" borderId="14" xfId="0" applyNumberFormat="1" applyFont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14" fontId="5" fillId="0" borderId="0" xfId="0" applyNumberFormat="1" applyFont="1">
      <alignment vertical="center"/>
    </xf>
    <xf numFmtId="0" fontId="2" fillId="0" borderId="0" xfId="0" applyFont="1" applyFill="1" applyBorder="1">
      <alignment vertical="center"/>
    </xf>
    <xf numFmtId="14" fontId="5" fillId="0" borderId="17" xfId="3" applyNumberFormat="1" applyFont="1" applyBorder="1">
      <alignment vertical="center"/>
    </xf>
    <xf numFmtId="41" fontId="2" fillId="0" borderId="0" xfId="1" applyFont="1" applyBorder="1">
      <alignment vertical="center"/>
    </xf>
    <xf numFmtId="177" fontId="6" fillId="0" borderId="13" xfId="0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8" fontId="0" fillId="0" borderId="30" xfId="0" applyNumberFormat="1" applyBorder="1" applyAlignment="1">
      <alignment vertical="center"/>
    </xf>
    <xf numFmtId="0" fontId="0" fillId="0" borderId="35" xfId="0" applyBorder="1">
      <alignment vertical="center"/>
    </xf>
    <xf numFmtId="0" fontId="0" fillId="0" borderId="11" xfId="0" applyBorder="1">
      <alignment vertical="center"/>
    </xf>
    <xf numFmtId="41" fontId="5" fillId="0" borderId="34" xfId="1" applyFont="1" applyBorder="1">
      <alignment vertical="center"/>
    </xf>
    <xf numFmtId="41" fontId="5" fillId="0" borderId="7" xfId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80" fontId="5" fillId="0" borderId="5" xfId="1" applyNumberFormat="1" applyFont="1" applyBorder="1">
      <alignment vertical="center"/>
    </xf>
    <xf numFmtId="180" fontId="5" fillId="0" borderId="6" xfId="1" applyNumberFormat="1" applyFont="1" applyBorder="1">
      <alignment vertical="center"/>
    </xf>
    <xf numFmtId="41" fontId="2" fillId="0" borderId="0" xfId="1" applyFont="1" applyFill="1">
      <alignment vertical="center"/>
    </xf>
    <xf numFmtId="0" fontId="5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14" fontId="5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41" fontId="2" fillId="0" borderId="1" xfId="1" applyFont="1" applyBorder="1">
      <alignment vertical="center"/>
    </xf>
    <xf numFmtId="0" fontId="13" fillId="0" borderId="0" xfId="0" applyFont="1" applyBorder="1">
      <alignment vertical="center"/>
    </xf>
    <xf numFmtId="180" fontId="7" fillId="2" borderId="2" xfId="1" applyNumberFormat="1" applyFont="1" applyFill="1" applyBorder="1" applyAlignment="1">
      <alignment horizontal="center" vertical="center"/>
    </xf>
    <xf numFmtId="180" fontId="7" fillId="2" borderId="31" xfId="1" applyNumberFormat="1" applyFont="1" applyFill="1" applyBorder="1" applyAlignment="1">
      <alignment horizontal="center" vertical="center"/>
    </xf>
    <xf numFmtId="180" fontId="7" fillId="2" borderId="25" xfId="1" applyNumberFormat="1" applyFont="1" applyFill="1" applyBorder="1" applyAlignment="1">
      <alignment horizontal="center" vertical="center"/>
    </xf>
    <xf numFmtId="180" fontId="7" fillId="2" borderId="26" xfId="1" applyNumberFormat="1" applyFont="1" applyFill="1" applyBorder="1" applyAlignment="1">
      <alignment horizontal="center" vertical="center"/>
    </xf>
    <xf numFmtId="180" fontId="7" fillId="2" borderId="36" xfId="1" applyNumberFormat="1" applyFont="1" applyFill="1" applyBorder="1" applyAlignment="1">
      <alignment horizontal="center" vertical="center"/>
    </xf>
    <xf numFmtId="180" fontId="7" fillId="2" borderId="15" xfId="1" applyNumberFormat="1" applyFont="1" applyFill="1" applyBorder="1" applyAlignment="1">
      <alignment horizontal="center" vertical="center"/>
    </xf>
    <xf numFmtId="180" fontId="7" fillId="2" borderId="4" xfId="1" applyNumberFormat="1" applyFont="1" applyFill="1" applyBorder="1" applyAlignment="1">
      <alignment horizontal="center" vertical="center"/>
    </xf>
    <xf numFmtId="180" fontId="7" fillId="2" borderId="32" xfId="1" applyNumberFormat="1" applyFont="1" applyFill="1" applyBorder="1" applyAlignment="1">
      <alignment horizontal="center" vertical="center"/>
    </xf>
    <xf numFmtId="180" fontId="7" fillId="2" borderId="33" xfId="1" applyNumberFormat="1" applyFont="1" applyFill="1" applyBorder="1" applyAlignment="1">
      <alignment horizontal="center" vertical="center"/>
    </xf>
    <xf numFmtId="177" fontId="8" fillId="4" borderId="12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4" fillId="0" borderId="0" xfId="0" applyFont="1">
      <alignment vertical="center"/>
    </xf>
    <xf numFmtId="180" fontId="15" fillId="2" borderId="15" xfId="1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5" borderId="17" xfId="0" applyFont="1" applyFill="1" applyBorder="1">
      <alignment vertical="center"/>
    </xf>
    <xf numFmtId="0" fontId="2" fillId="0" borderId="43" xfId="0" applyFont="1" applyBorder="1" applyAlignment="1">
      <alignment horizontal="center" vertical="center"/>
    </xf>
    <xf numFmtId="180" fontId="7" fillId="2" borderId="42" xfId="1" applyNumberFormat="1" applyFont="1" applyFill="1" applyBorder="1" applyAlignment="1">
      <alignment horizontal="center" vertical="center"/>
    </xf>
    <xf numFmtId="180" fontId="7" fillId="2" borderId="44" xfId="1" applyNumberFormat="1" applyFont="1" applyFill="1" applyBorder="1" applyAlignment="1">
      <alignment horizontal="center" vertical="center"/>
    </xf>
    <xf numFmtId="180" fontId="5" fillId="0" borderId="41" xfId="1" applyNumberFormat="1" applyFont="1" applyBorder="1">
      <alignment vertical="center"/>
    </xf>
    <xf numFmtId="41" fontId="5" fillId="0" borderId="45" xfId="1" applyFont="1" applyBorder="1">
      <alignment vertical="center"/>
    </xf>
    <xf numFmtId="180" fontId="7" fillId="2" borderId="49" xfId="1" applyNumberFormat="1" applyFont="1" applyFill="1" applyBorder="1" applyAlignment="1">
      <alignment horizontal="center" vertical="center"/>
    </xf>
    <xf numFmtId="180" fontId="7" fillId="2" borderId="50" xfId="1" applyNumberFormat="1" applyFont="1" applyFill="1" applyBorder="1" applyAlignment="1">
      <alignment horizontal="center" vertical="center"/>
    </xf>
    <xf numFmtId="180" fontId="15" fillId="2" borderId="49" xfId="1" applyNumberFormat="1" applyFont="1" applyFill="1" applyBorder="1" applyAlignment="1">
      <alignment horizontal="center" vertical="center"/>
    </xf>
    <xf numFmtId="180" fontId="16" fillId="2" borderId="42" xfId="1" applyNumberFormat="1" applyFont="1" applyFill="1" applyBorder="1" applyAlignment="1">
      <alignment horizontal="center" vertical="center"/>
    </xf>
    <xf numFmtId="0" fontId="5" fillId="0" borderId="52" xfId="0" applyFont="1" applyBorder="1">
      <alignment vertical="center"/>
    </xf>
    <xf numFmtId="176" fontId="2" fillId="0" borderId="53" xfId="0" applyNumberFormat="1" applyFont="1" applyBorder="1" applyAlignment="1">
      <alignment horizontal="center" vertical="center"/>
    </xf>
    <xf numFmtId="14" fontId="0" fillId="2" borderId="53" xfId="0" applyNumberFormat="1" applyFill="1" applyBorder="1">
      <alignment vertical="center"/>
    </xf>
    <xf numFmtId="0" fontId="0" fillId="2" borderId="53" xfId="0" applyFill="1" applyBorder="1">
      <alignment vertical="center"/>
    </xf>
    <xf numFmtId="0" fontId="0" fillId="2" borderId="54" xfId="0" applyFill="1" applyBorder="1">
      <alignment vertical="center"/>
    </xf>
    <xf numFmtId="0" fontId="2" fillId="0" borderId="56" xfId="0" applyFont="1" applyBorder="1">
      <alignment vertical="center"/>
    </xf>
    <xf numFmtId="176" fontId="2" fillId="0" borderId="57" xfId="0" applyNumberFormat="1" applyFont="1" applyBorder="1" applyAlignment="1">
      <alignment horizontal="center" vertical="center"/>
    </xf>
    <xf numFmtId="14" fontId="0" fillId="2" borderId="57" xfId="0" applyNumberFormat="1" applyFill="1" applyBorder="1">
      <alignment vertical="center"/>
    </xf>
    <xf numFmtId="0" fontId="0" fillId="2" borderId="57" xfId="0" applyFill="1" applyBorder="1">
      <alignment vertical="center"/>
    </xf>
    <xf numFmtId="0" fontId="0" fillId="2" borderId="58" xfId="0" applyFill="1" applyBorder="1">
      <alignment vertical="center"/>
    </xf>
    <xf numFmtId="0" fontId="2" fillId="0" borderId="60" xfId="0" applyFont="1" applyBorder="1">
      <alignment vertical="center"/>
    </xf>
    <xf numFmtId="176" fontId="2" fillId="0" borderId="61" xfId="0" applyNumberFormat="1" applyFont="1" applyBorder="1" applyAlignment="1">
      <alignment horizontal="center" vertical="center"/>
    </xf>
    <xf numFmtId="0" fontId="0" fillId="2" borderId="61" xfId="0" applyFill="1" applyBorder="1">
      <alignment vertical="center"/>
    </xf>
    <xf numFmtId="0" fontId="0" fillId="2" borderId="62" xfId="0" applyFill="1" applyBorder="1">
      <alignment vertical="center"/>
    </xf>
    <xf numFmtId="41" fontId="17" fillId="3" borderId="0" xfId="1" applyNumberFormat="1" applyFont="1" applyFill="1">
      <alignment vertical="center"/>
    </xf>
    <xf numFmtId="41" fontId="17" fillId="3" borderId="37" xfId="1" applyNumberFormat="1" applyFont="1" applyFill="1" applyBorder="1">
      <alignment vertical="center"/>
    </xf>
    <xf numFmtId="41" fontId="17" fillId="3" borderId="36" xfId="1" applyNumberFormat="1" applyFont="1" applyFill="1" applyBorder="1">
      <alignment vertical="center"/>
    </xf>
    <xf numFmtId="41" fontId="17" fillId="3" borderId="38" xfId="1" applyNumberFormat="1" applyFont="1" applyFill="1" applyBorder="1">
      <alignment vertical="center"/>
    </xf>
    <xf numFmtId="41" fontId="17" fillId="3" borderId="48" xfId="1" applyNumberFormat="1" applyFont="1" applyFill="1" applyBorder="1">
      <alignment vertical="center"/>
    </xf>
    <xf numFmtId="41" fontId="17" fillId="3" borderId="53" xfId="1" applyNumberFormat="1" applyFont="1" applyFill="1" applyBorder="1" applyAlignment="1">
      <alignment vertical="center"/>
    </xf>
    <xf numFmtId="41" fontId="17" fillId="3" borderId="57" xfId="1" applyNumberFormat="1" applyFont="1" applyFill="1" applyBorder="1" applyAlignment="1">
      <alignment vertical="center"/>
    </xf>
    <xf numFmtId="41" fontId="17" fillId="3" borderId="61" xfId="1" applyNumberFormat="1" applyFont="1" applyFill="1" applyBorder="1" applyAlignment="1">
      <alignment vertical="center"/>
    </xf>
    <xf numFmtId="180" fontId="18" fillId="6" borderId="8" xfId="1" applyNumberFormat="1" applyFont="1" applyFill="1" applyBorder="1">
      <alignment vertical="center"/>
    </xf>
    <xf numFmtId="41" fontId="18" fillId="6" borderId="27" xfId="1" applyFont="1" applyFill="1" applyBorder="1">
      <alignment vertical="center"/>
    </xf>
    <xf numFmtId="180" fontId="18" fillId="6" borderId="5" xfId="1" applyNumberFormat="1" applyFont="1" applyFill="1" applyBorder="1">
      <alignment vertical="center"/>
    </xf>
    <xf numFmtId="41" fontId="18" fillId="6" borderId="34" xfId="1" applyFont="1" applyFill="1" applyBorder="1">
      <alignment vertical="center"/>
    </xf>
    <xf numFmtId="180" fontId="18" fillId="6" borderId="6" xfId="1" applyNumberFormat="1" applyFont="1" applyFill="1" applyBorder="1">
      <alignment vertical="center"/>
    </xf>
    <xf numFmtId="41" fontId="18" fillId="6" borderId="7" xfId="1" applyFont="1" applyFill="1" applyBorder="1">
      <alignment vertical="center"/>
    </xf>
    <xf numFmtId="41" fontId="17" fillId="6" borderId="40" xfId="0" applyNumberFormat="1" applyFont="1" applyFill="1" applyBorder="1">
      <alignment vertical="center"/>
    </xf>
    <xf numFmtId="180" fontId="18" fillId="6" borderId="3" xfId="1" applyNumberFormat="1" applyFont="1" applyFill="1" applyBorder="1">
      <alignment vertical="center"/>
    </xf>
    <xf numFmtId="41" fontId="18" fillId="6" borderId="39" xfId="1" applyFont="1" applyFill="1" applyBorder="1">
      <alignment vertical="center"/>
    </xf>
    <xf numFmtId="180" fontId="18" fillId="6" borderId="46" xfId="1" applyNumberFormat="1" applyFont="1" applyFill="1" applyBorder="1">
      <alignment vertical="center"/>
    </xf>
    <xf numFmtId="41" fontId="18" fillId="6" borderId="51" xfId="1" applyFont="1" applyFill="1" applyBorder="1">
      <alignment vertical="center"/>
    </xf>
    <xf numFmtId="41" fontId="18" fillId="6" borderId="40" xfId="0" applyNumberFormat="1" applyFont="1" applyFill="1" applyBorder="1">
      <alignment vertical="center"/>
    </xf>
    <xf numFmtId="41" fontId="18" fillId="6" borderId="55" xfId="1" applyFont="1" applyFill="1" applyBorder="1">
      <alignment vertical="center"/>
    </xf>
    <xf numFmtId="41" fontId="19" fillId="6" borderId="56" xfId="1" applyFont="1" applyFill="1" applyBorder="1">
      <alignment vertical="center"/>
    </xf>
    <xf numFmtId="41" fontId="18" fillId="6" borderId="59" xfId="1" applyFont="1" applyFill="1" applyBorder="1">
      <alignment vertical="center"/>
    </xf>
    <xf numFmtId="41" fontId="19" fillId="6" borderId="60" xfId="1" applyFont="1" applyFill="1" applyBorder="1">
      <alignment vertical="center"/>
    </xf>
    <xf numFmtId="41" fontId="18" fillId="6" borderId="63" xfId="1" applyFont="1" applyFill="1" applyBorder="1">
      <alignment vertical="center"/>
    </xf>
    <xf numFmtId="41" fontId="20" fillId="6" borderId="52" xfId="1" applyFont="1" applyFill="1" applyBorder="1">
      <alignment vertical="center"/>
    </xf>
    <xf numFmtId="0" fontId="21" fillId="0" borderId="1" xfId="0" applyFont="1" applyBorder="1" applyAlignment="1">
      <alignment vertical="center"/>
    </xf>
    <xf numFmtId="41" fontId="0" fillId="6" borderId="40" xfId="0" applyNumberFormat="1" applyFill="1" applyBorder="1">
      <alignment vertical="center"/>
    </xf>
    <xf numFmtId="0" fontId="0" fillId="0" borderId="12" xfId="0" applyBorder="1">
      <alignment vertical="center"/>
    </xf>
    <xf numFmtId="0" fontId="2" fillId="7" borderId="46" xfId="0" applyFont="1" applyFill="1" applyBorder="1" applyAlignment="1">
      <alignment horizontal="left" vertical="center"/>
    </xf>
    <xf numFmtId="0" fontId="2" fillId="7" borderId="23" xfId="0" applyFont="1" applyFill="1" applyBorder="1" applyAlignment="1">
      <alignment horizontal="left" vertical="center"/>
    </xf>
    <xf numFmtId="0" fontId="2" fillId="7" borderId="41" xfId="0" applyFont="1" applyFill="1" applyBorder="1" applyAlignment="1">
      <alignment horizontal="left" vertical="center"/>
    </xf>
    <xf numFmtId="0" fontId="2" fillId="7" borderId="8" xfId="0" applyFont="1" applyFill="1" applyBorder="1" applyAlignment="1">
      <alignment horizontal="left" vertical="center"/>
    </xf>
    <xf numFmtId="0" fontId="2" fillId="7" borderId="6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180" fontId="15" fillId="2" borderId="64" xfId="1" applyNumberFormat="1" applyFont="1" applyFill="1" applyBorder="1" applyAlignment="1">
      <alignment horizontal="left" vertical="center"/>
    </xf>
    <xf numFmtId="180" fontId="16" fillId="2" borderId="65" xfId="1" applyNumberFormat="1" applyFont="1" applyFill="1" applyBorder="1" applyAlignment="1">
      <alignment horizontal="left" vertical="center"/>
    </xf>
    <xf numFmtId="180" fontId="16" fillId="2" borderId="66" xfId="1" applyNumberFormat="1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" fillId="7" borderId="46" xfId="0" applyFont="1" applyFill="1" applyBorder="1" applyAlignment="1">
      <alignment horizontal="left" vertical="center"/>
    </xf>
    <xf numFmtId="0" fontId="2" fillId="7" borderId="23" xfId="0" applyFont="1" applyFill="1" applyBorder="1" applyAlignment="1">
      <alignment horizontal="left" vertical="center"/>
    </xf>
    <xf numFmtId="0" fontId="2" fillId="7" borderId="41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176" fontId="2" fillId="0" borderId="29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/>
    </xf>
    <xf numFmtId="176" fontId="2" fillId="0" borderId="47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/>
    </xf>
    <xf numFmtId="0" fontId="2" fillId="7" borderId="6" xfId="0" applyFont="1" applyFill="1" applyBorder="1" applyAlignment="1">
      <alignment horizontal="left" vertical="center"/>
    </xf>
    <xf numFmtId="178" fontId="0" fillId="0" borderId="0" xfId="0" applyNumberFormat="1">
      <alignment vertical="center"/>
    </xf>
    <xf numFmtId="18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22" fillId="0" borderId="0" xfId="4"/>
    <xf numFmtId="181" fontId="22" fillId="0" borderId="0" xfId="4" applyNumberFormat="1"/>
  </cellXfs>
  <cellStyles count="5">
    <cellStyle name="쉼표 [0]" xfId="1" builtinId="6"/>
    <cellStyle name="표준" xfId="0" builtinId="0"/>
    <cellStyle name="표준 2" xfId="2" xr:uid="{00000000-0005-0000-0000-000002000000}"/>
    <cellStyle name="표준 3" xfId="4" xr:uid="{7E17CEB4-B358-47A6-ACAD-6EF9085DC584}"/>
    <cellStyle name="하이퍼링크" xfId="3" builtinId="8"/>
  </cellStyles>
  <dxfs count="74"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strike/>
        <color theme="2" tint="-0.24994659260841701"/>
      </font>
    </dxf>
    <dxf>
      <font>
        <b/>
        <i val="0"/>
        <color rgb="FFFF0000"/>
      </font>
    </dxf>
    <dxf>
      <font>
        <b/>
        <i val="0"/>
        <color rgb="FF0070C0"/>
      </font>
    </dxf>
    <dxf>
      <numFmt numFmtId="178" formatCode="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맑은 고딕"/>
        <scheme val="minor"/>
      </font>
      <numFmt numFmtId="176" formatCode="General&quot; kg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맑은 고딕"/>
        <scheme val="minor"/>
      </font>
      <numFmt numFmtId="19" formatCode="yyyy/mm/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맑은 고딕"/>
        <scheme val="minor"/>
      </font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주문" pivot="0" count="0" xr9:uid="{00000000-0011-0000-FFFF-FFFF00000000}"/>
  </tableStyles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38BCCCF-9703-4567-8DED-C609CDD38E56}" autoFormatId="16" applyNumberFormats="0" applyBorderFormats="0" applyFontFormats="0" applyPatternFormats="0" applyAlignmentFormats="0" applyWidthHeightFormats="0">
  <queryTableRefresh nextId="4">
    <queryTableFields count="2">
      <queryTableField id="1" name="상품" tableColumnId="1"/>
      <queryTableField id="3" name="값" tableColumnId="3"/>
    </queryTableFields>
    <queryTableDeletedFields count="1">
      <deletedField name="날짜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상품자료" displayName="상품자료" ref="B2:F69" totalsRowShown="0" headerRowDxfId="73">
  <tableColumns count="5">
    <tableColumn id="1" xr3:uid="{00000000-0010-0000-0000-000001000000}" name="거래처" dataDxfId="72"/>
    <tableColumn id="2" xr3:uid="{00000000-0010-0000-0000-000002000000}" name="상품" dataDxfId="71"/>
    <tableColumn id="3" xr3:uid="{00000000-0010-0000-0000-000003000000}" name="등록일" dataDxfId="70"/>
    <tableColumn id="4" xr3:uid="{00000000-0010-0000-0000-000004000000}" name="단위" dataDxfId="69"/>
    <tableColumn id="5" xr3:uid="{00000000-0010-0000-0000-000005000000}" name="단가" dataDxfId="68" dataCellStyle="쉼표 [0]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BF29C7-F3A8-4183-A76B-1A2BDF9831CD}" name="표1_2" displayName="표1_2" ref="E1:F871" tableType="queryTable" totalsRowShown="0">
  <autoFilter ref="E1:F871" xr:uid="{13991B65-BCA3-47E6-8EA6-6056EFFFC9FA}">
    <filterColumn colId="1">
      <filters>
        <filter val="1"/>
        <filter val="1.5"/>
        <filter val="2"/>
      </filters>
    </filterColumn>
  </autoFilter>
  <tableColumns count="2">
    <tableColumn id="1" xr3:uid="{77B2A62D-6226-4F7E-A3B8-3927DE6B3275}" uniqueName="1" name="상품" queryTableFieldId="1"/>
    <tableColumn id="3" xr3:uid="{CC465AAE-ACEB-4039-AA0A-35A742F18143}" uniqueName="3" name="수량" queryTableFieldId="3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9F96CD-F278-4181-8D4A-42F1CD7817D2}" name="표1" displayName="표1" ref="A1:AE30" totalsRowShown="0" headerRowDxfId="67">
  <autoFilter ref="A1:AE30" xr:uid="{1605F803-9972-4E8F-AD22-4C9A48BED744}"/>
  <tableColumns count="31">
    <tableColumn id="1" xr3:uid="{43E9BBAE-F336-410F-B9B6-1AF23C0A4BFD}" name="상품"/>
    <tableColumn id="2" xr3:uid="{3F1D510D-5F77-4805-918B-D820AAF7AC24}" name="01"/>
    <tableColumn id="3" xr3:uid="{DB4E4BE7-3A10-4340-A2B1-6A7FD6C22B69}" name="02"/>
    <tableColumn id="4" xr3:uid="{45020C1E-AC1B-4E6A-9B11-1E3B93F48547}" name="03"/>
    <tableColumn id="5" xr3:uid="{423D61B9-9AAC-4F47-8AD1-35B3E267E227}" name="04"/>
    <tableColumn id="6" xr3:uid="{289D7800-934F-427D-AAF2-ABEDBDC69F6D}" name="05"/>
    <tableColumn id="7" xr3:uid="{03E0DAC6-29EE-4D49-BA97-EDB02AA6D288}" name="06"/>
    <tableColumn id="8" xr3:uid="{DB70C376-ED14-40E6-8F29-326FD3293940}" name="07"/>
    <tableColumn id="9" xr3:uid="{F42A1D70-5244-4E8D-9AA7-A6F543A3B600}" name="08"/>
    <tableColumn id="10" xr3:uid="{D9E9B93F-C9CF-4BC8-B182-6A1034FFB620}" name="09"/>
    <tableColumn id="11" xr3:uid="{CCED979E-4A72-40CC-B814-869567762E83}" name="10"/>
    <tableColumn id="12" xr3:uid="{9C7175A8-19AD-49D0-83A7-55218DFCFE70}" name="11"/>
    <tableColumn id="13" xr3:uid="{F4C04563-6772-4956-9A96-D0E63F857350}" name="12"/>
    <tableColumn id="14" xr3:uid="{A0C718A8-1816-4C40-9A0B-D5F0056AE2A4}" name="13"/>
    <tableColumn id="15" xr3:uid="{FFBA675A-E956-4C87-B36B-8DD485382857}" name="14"/>
    <tableColumn id="16" xr3:uid="{780BA021-7EE9-4C53-B445-3DBF6AA2F5CE}" name="15"/>
    <tableColumn id="17" xr3:uid="{5CB97F8C-EEB5-469C-8FC0-32D7C8E26B74}" name="16"/>
    <tableColumn id="18" xr3:uid="{CFE7A5BA-B88E-44D5-A0E1-043A7FEEA16C}" name="17"/>
    <tableColumn id="19" xr3:uid="{60263666-C7F5-4F98-8B93-A5544AC8E61F}" name="18"/>
    <tableColumn id="20" xr3:uid="{9C8B4404-877F-48AE-B282-6AFCBB44ED47}" name="19"/>
    <tableColumn id="21" xr3:uid="{3B3D3263-338E-4071-8345-20BBEAE6CC51}" name="20"/>
    <tableColumn id="22" xr3:uid="{63B206F7-6670-4B7E-B7B5-E397176265AF}" name="21"/>
    <tableColumn id="23" xr3:uid="{020F9BA7-0492-44AF-BCC0-21439F1CA6DF}" name="22"/>
    <tableColumn id="24" xr3:uid="{7EE0166A-0708-46CE-AE66-593514CA8EA4}" name="23"/>
    <tableColumn id="25" xr3:uid="{36C41F4B-A62F-4F0C-90D8-F9406D5627B2}" name="24"/>
    <tableColumn id="26" xr3:uid="{B679347B-7843-4247-A9B7-6C4EE3E84672}" name="25"/>
    <tableColumn id="27" xr3:uid="{C42D4FCE-C7AC-4FCE-B241-62DFF332A5DE}" name="26"/>
    <tableColumn id="28" xr3:uid="{A893DB05-5B20-45B4-9AFE-5AE0321209E1}" name="27"/>
    <tableColumn id="29" xr3:uid="{CF51EB30-7A25-45F8-97C0-72A84E091343}" name="28"/>
    <tableColumn id="30" xr3:uid="{E7D8640F-4DD4-4A4D-9ED0-A25D56A38497}" name="29"/>
    <tableColumn id="31" xr3:uid="{E1B2D322-C261-492F-9572-49E216ED5FA5}" name="3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L52"/>
  <sheetViews>
    <sheetView showGridLines="0" zoomScale="110" zoomScaleNormal="110" workbookViewId="0">
      <pane xSplit="4" ySplit="4" topLeftCell="E35" activePane="bottomRight" state="frozen"/>
      <selection pane="topRight" activeCell="E1" sqref="E1"/>
      <selection pane="bottomLeft" activeCell="A5" sqref="A5"/>
      <selection pane="bottomRight" activeCell="P16" sqref="P16"/>
    </sheetView>
  </sheetViews>
  <sheetFormatPr defaultRowHeight="17.399999999999999" x14ac:dyDescent="0.4"/>
  <cols>
    <col min="1" max="1" width="1.09765625" customWidth="1"/>
    <col min="2" max="2" width="20.3984375" customWidth="1"/>
    <col min="3" max="3" width="7.09765625" customWidth="1"/>
    <col min="4" max="4" width="7" customWidth="1"/>
    <col min="5" max="35" width="4.3984375" customWidth="1"/>
    <col min="36" max="36" width="6.5" customWidth="1"/>
    <col min="38" max="38" width="11.3984375" bestFit="1" customWidth="1"/>
  </cols>
  <sheetData>
    <row r="1" spans="2:38" ht="18" customHeight="1" thickBot="1" x14ac:dyDescent="0.45">
      <c r="B1" s="51">
        <v>44682</v>
      </c>
      <c r="C1" s="52" t="s">
        <v>11</v>
      </c>
      <c r="D1" s="52"/>
      <c r="E1" s="52"/>
      <c r="F1" s="52"/>
      <c r="G1" s="52"/>
      <c r="H1" s="52"/>
      <c r="I1" s="112" t="s">
        <v>86</v>
      </c>
      <c r="J1" s="54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3"/>
      <c r="AC1" s="126" t="s">
        <v>12</v>
      </c>
      <c r="AD1" s="127"/>
      <c r="AE1" s="124" t="s">
        <v>44</v>
      </c>
      <c r="AF1" s="124"/>
      <c r="AG1" s="124"/>
      <c r="AH1" s="124"/>
      <c r="AI1" s="125"/>
    </row>
    <row r="2" spans="2:38" ht="13.5" customHeight="1" thickBot="1" x14ac:dyDescent="0.45">
      <c r="B2" s="15">
        <v>44743</v>
      </c>
      <c r="C2" s="21"/>
      <c r="D2" s="21"/>
      <c r="E2" s="13" t="str">
        <f>TEXT(E4,"aaa")</f>
        <v>일</v>
      </c>
      <c r="F2" s="13" t="str">
        <f t="shared" ref="F2:AI2" si="0">TEXT(F4,"aaa")</f>
        <v>월</v>
      </c>
      <c r="G2" s="13" t="str">
        <f t="shared" si="0"/>
        <v>화</v>
      </c>
      <c r="H2" s="13" t="str">
        <f t="shared" si="0"/>
        <v>수</v>
      </c>
      <c r="I2" s="13" t="str">
        <f t="shared" si="0"/>
        <v>목</v>
      </c>
      <c r="J2" s="13" t="str">
        <f t="shared" si="0"/>
        <v>금</v>
      </c>
      <c r="K2" s="13" t="str">
        <f t="shared" si="0"/>
        <v>토</v>
      </c>
      <c r="L2" s="13" t="str">
        <f t="shared" si="0"/>
        <v>일</v>
      </c>
      <c r="M2" s="13" t="str">
        <f t="shared" si="0"/>
        <v>월</v>
      </c>
      <c r="N2" s="13" t="str">
        <f t="shared" si="0"/>
        <v>화</v>
      </c>
      <c r="O2" s="13" t="str">
        <f t="shared" si="0"/>
        <v>수</v>
      </c>
      <c r="P2" s="13" t="str">
        <f t="shared" si="0"/>
        <v>목</v>
      </c>
      <c r="Q2" s="13" t="str">
        <f t="shared" si="0"/>
        <v>금</v>
      </c>
      <c r="R2" s="13" t="str">
        <f t="shared" si="0"/>
        <v>토</v>
      </c>
      <c r="S2" s="13" t="str">
        <f t="shared" si="0"/>
        <v>일</v>
      </c>
      <c r="T2" s="13" t="str">
        <f t="shared" si="0"/>
        <v>월</v>
      </c>
      <c r="U2" s="13" t="str">
        <f t="shared" si="0"/>
        <v>화</v>
      </c>
      <c r="V2" s="13" t="str">
        <f t="shared" si="0"/>
        <v>수</v>
      </c>
      <c r="W2" s="13" t="str">
        <f t="shared" si="0"/>
        <v>목</v>
      </c>
      <c r="X2" s="13" t="str">
        <f t="shared" si="0"/>
        <v>금</v>
      </c>
      <c r="Y2" s="13" t="str">
        <f t="shared" si="0"/>
        <v>토</v>
      </c>
      <c r="Z2" s="13" t="str">
        <f t="shared" si="0"/>
        <v>일</v>
      </c>
      <c r="AA2" s="13" t="str">
        <f t="shared" si="0"/>
        <v>월</v>
      </c>
      <c r="AB2" s="13" t="str">
        <f t="shared" si="0"/>
        <v>화</v>
      </c>
      <c r="AC2" s="13" t="str">
        <f t="shared" si="0"/>
        <v>수</v>
      </c>
      <c r="AD2" s="13" t="str">
        <f t="shared" si="0"/>
        <v>목</v>
      </c>
      <c r="AE2" s="13" t="str">
        <f t="shared" si="0"/>
        <v>금</v>
      </c>
      <c r="AF2" s="13" t="str">
        <f t="shared" si="0"/>
        <v>토</v>
      </c>
      <c r="AG2" s="13" t="str">
        <f t="shared" si="0"/>
        <v>일</v>
      </c>
      <c r="AH2" s="13" t="str">
        <f t="shared" si="0"/>
        <v>월</v>
      </c>
      <c r="AI2" s="14" t="str">
        <f t="shared" si="0"/>
        <v>화</v>
      </c>
    </row>
    <row r="3" spans="2:38" ht="1.5" customHeight="1" thickBot="1" x14ac:dyDescent="0.45"/>
    <row r="4" spans="2:38" ht="13.5" customHeight="1" thickBot="1" x14ac:dyDescent="0.45">
      <c r="B4" s="11"/>
      <c r="C4" s="23" t="s">
        <v>24</v>
      </c>
      <c r="D4" s="23" t="s">
        <v>25</v>
      </c>
      <c r="E4" s="12">
        <f>B1</f>
        <v>44682</v>
      </c>
      <c r="F4" s="12">
        <f>E4+1</f>
        <v>44683</v>
      </c>
      <c r="G4" s="12">
        <f t="shared" ref="G4:AI4" si="1">F4+1</f>
        <v>44684</v>
      </c>
      <c r="H4" s="12">
        <f t="shared" si="1"/>
        <v>44685</v>
      </c>
      <c r="I4" s="12">
        <f t="shared" si="1"/>
        <v>44686</v>
      </c>
      <c r="J4" s="12">
        <f t="shared" si="1"/>
        <v>44687</v>
      </c>
      <c r="K4" s="12">
        <f t="shared" si="1"/>
        <v>44688</v>
      </c>
      <c r="L4" s="12">
        <f t="shared" si="1"/>
        <v>44689</v>
      </c>
      <c r="M4" s="12">
        <f t="shared" si="1"/>
        <v>44690</v>
      </c>
      <c r="N4" s="12">
        <f t="shared" si="1"/>
        <v>44691</v>
      </c>
      <c r="O4" s="12">
        <f t="shared" si="1"/>
        <v>44692</v>
      </c>
      <c r="P4" s="12">
        <f t="shared" si="1"/>
        <v>44693</v>
      </c>
      <c r="Q4" s="12">
        <f t="shared" si="1"/>
        <v>44694</v>
      </c>
      <c r="R4" s="12">
        <f t="shared" si="1"/>
        <v>44695</v>
      </c>
      <c r="S4" s="12">
        <f>R4+1</f>
        <v>44696</v>
      </c>
      <c r="T4" s="12">
        <f t="shared" si="1"/>
        <v>44697</v>
      </c>
      <c r="U4" s="12">
        <f t="shared" si="1"/>
        <v>44698</v>
      </c>
      <c r="V4" s="12">
        <f t="shared" si="1"/>
        <v>44699</v>
      </c>
      <c r="W4" s="12">
        <f t="shared" si="1"/>
        <v>44700</v>
      </c>
      <c r="X4" s="12">
        <f t="shared" si="1"/>
        <v>44701</v>
      </c>
      <c r="Y4" s="12">
        <f t="shared" si="1"/>
        <v>44702</v>
      </c>
      <c r="Z4" s="12">
        <f t="shared" si="1"/>
        <v>44703</v>
      </c>
      <c r="AA4" s="12">
        <f t="shared" si="1"/>
        <v>44704</v>
      </c>
      <c r="AB4" s="12">
        <f t="shared" si="1"/>
        <v>44705</v>
      </c>
      <c r="AC4" s="12">
        <f t="shared" si="1"/>
        <v>44706</v>
      </c>
      <c r="AD4" s="12">
        <f t="shared" si="1"/>
        <v>44707</v>
      </c>
      <c r="AE4" s="12">
        <f t="shared" si="1"/>
        <v>44708</v>
      </c>
      <c r="AF4" s="12">
        <f t="shared" si="1"/>
        <v>44709</v>
      </c>
      <c r="AG4" s="12">
        <f t="shared" si="1"/>
        <v>44710</v>
      </c>
      <c r="AH4" s="12">
        <f t="shared" si="1"/>
        <v>44711</v>
      </c>
      <c r="AI4" s="25">
        <f t="shared" si="1"/>
        <v>44712</v>
      </c>
      <c r="AJ4" s="26" t="s">
        <v>27</v>
      </c>
      <c r="AK4" s="27" t="s">
        <v>28</v>
      </c>
    </row>
    <row r="5" spans="2:38" ht="13.5" customHeight="1" x14ac:dyDescent="0.4">
      <c r="B5" s="59" t="s">
        <v>0</v>
      </c>
      <c r="C5" s="30">
        <v>10</v>
      </c>
      <c r="D5" s="86">
        <f>LOOKUP(2,1/((상품자료[상품]=B5)*(상품자료[단위]=C5)*(상품자료[등록일]&lt;=$B$1)),상품자료[단가])</f>
        <v>41000</v>
      </c>
      <c r="E5" s="42"/>
      <c r="F5" s="42">
        <v>20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>
        <v>16</v>
      </c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3"/>
      <c r="AJ5" s="94">
        <f>SUM(E5:AI5)</f>
        <v>36</v>
      </c>
      <c r="AK5" s="95">
        <f>AJ5*D5</f>
        <v>1476000</v>
      </c>
    </row>
    <row r="6" spans="2:38" ht="13.5" customHeight="1" x14ac:dyDescent="0.4">
      <c r="B6" s="60" t="s">
        <v>9</v>
      </c>
      <c r="C6" s="30">
        <v>10</v>
      </c>
      <c r="D6" s="86">
        <f>LOOKUP(2,1/((상품자료[상품]=B6)*(상품자료[단위]=C6)*(상품자료[등록일]&lt;=$B$1)),상품자료[단가])</f>
        <v>42500</v>
      </c>
      <c r="E6" s="42"/>
      <c r="F6" s="42">
        <v>4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>
        <v>4</v>
      </c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3"/>
      <c r="AJ6" s="94">
        <f t="shared" ref="AJ6:AJ10" si="2">SUM(E6:AI6)</f>
        <v>8</v>
      </c>
      <c r="AK6" s="95">
        <f t="shared" ref="AK6:AK10" si="3">AJ6*D6</f>
        <v>340000</v>
      </c>
    </row>
    <row r="7" spans="2:38" ht="13.5" customHeight="1" x14ac:dyDescent="0.4">
      <c r="B7" s="60" t="s">
        <v>2</v>
      </c>
      <c r="C7" s="31">
        <v>1</v>
      </c>
      <c r="D7" s="86">
        <f>LOOKUP(2,1/((상품자료[상품]=B7)*(상품자료[단위]=C7)*(상품자료[등록일]&lt;=$B$1)),상품자료[단가])</f>
        <v>46000</v>
      </c>
      <c r="E7" s="42"/>
      <c r="F7" s="42">
        <v>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3"/>
      <c r="AJ7" s="94">
        <f t="shared" si="2"/>
        <v>8</v>
      </c>
      <c r="AK7" s="95">
        <f t="shared" si="3"/>
        <v>368000</v>
      </c>
    </row>
    <row r="8" spans="2:38" ht="13.5" customHeight="1" thickBot="1" x14ac:dyDescent="0.45">
      <c r="B8" s="60" t="s">
        <v>3</v>
      </c>
      <c r="C8" s="31">
        <v>1</v>
      </c>
      <c r="D8" s="87">
        <f>LOOKUP(2,1/((상품자료[상품]=B8)*(상품자료[단위]=C8)*(상품자료[등록일]&lt;=$B$1)),상품자료[단가])</f>
        <v>12900</v>
      </c>
      <c r="E8" s="42"/>
      <c r="F8" s="42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5"/>
      <c r="AJ8" s="96">
        <f t="shared" si="2"/>
        <v>0</v>
      </c>
      <c r="AK8" s="97">
        <f t="shared" si="3"/>
        <v>0</v>
      </c>
      <c r="AL8" s="58" t="s">
        <v>59</v>
      </c>
    </row>
    <row r="9" spans="2:38" ht="13.5" customHeight="1" thickBot="1" x14ac:dyDescent="0.45">
      <c r="B9" s="61" t="s">
        <v>13</v>
      </c>
      <c r="C9" s="32">
        <v>10</v>
      </c>
      <c r="D9" s="88">
        <f>LOOKUP(2,1/((상품자료[상품]=B9)*(상품자료[단위]=C9)*(상품자료[등록일]&lt;=$B$1)),상품자료[단가])</f>
        <v>41000</v>
      </c>
      <c r="E9" s="46"/>
      <c r="F9" s="46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98">
        <f t="shared" ref="AJ9" si="4">SUM(E9:AI9)</f>
        <v>0</v>
      </c>
      <c r="AK9" s="99">
        <f t="shared" ref="AK9" si="5">AJ9*D9</f>
        <v>0</v>
      </c>
      <c r="AL9" s="100">
        <f>SUM(AK5:AK9)</f>
        <v>2184000</v>
      </c>
    </row>
    <row r="10" spans="2:38" ht="13.5" customHeight="1" x14ac:dyDescent="0.4">
      <c r="B10" s="131" t="s">
        <v>74</v>
      </c>
      <c r="C10" s="132">
        <v>1</v>
      </c>
      <c r="D10" s="89">
        <f>LOOKUP(2,1/((상품자료[상품]=B10)*(상품자료[단위]=C10)*(상품자료[등록일]&lt;=$B$1)),상품자료[단가])</f>
        <v>15900</v>
      </c>
      <c r="E10" s="48"/>
      <c r="F10" s="48">
        <v>28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9"/>
      <c r="AJ10" s="101">
        <f t="shared" si="2"/>
        <v>28</v>
      </c>
      <c r="AK10" s="102">
        <f t="shared" si="3"/>
        <v>445200</v>
      </c>
    </row>
    <row r="11" spans="2:38" ht="13.5" customHeight="1" x14ac:dyDescent="0.4">
      <c r="B11" s="129"/>
      <c r="C11" s="133"/>
      <c r="D11" s="24" t="s">
        <v>66</v>
      </c>
      <c r="E11" s="47"/>
      <c r="F11" s="47" t="s">
        <v>72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50"/>
      <c r="AJ11" s="33"/>
      <c r="AK11" s="28"/>
    </row>
    <row r="12" spans="2:38" ht="13.5" customHeight="1" x14ac:dyDescent="0.4">
      <c r="B12" s="130"/>
      <c r="C12" s="134"/>
      <c r="D12" s="63" t="s">
        <v>26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5"/>
      <c r="AJ12" s="66"/>
      <c r="AK12" s="67"/>
    </row>
    <row r="13" spans="2:38" ht="13.5" customHeight="1" x14ac:dyDescent="0.4">
      <c r="B13" s="128" t="s">
        <v>75</v>
      </c>
      <c r="C13" s="135">
        <v>1</v>
      </c>
      <c r="D13" s="90">
        <f>LOOKUP(2,1/((상품자료[상품]=B13)*(상품자료[단위]=C13)*(상품자료[등록일]&lt;=$B$1)),상품자료[단가])</f>
        <v>6370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>
        <v>15</v>
      </c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  <c r="AJ13" s="103">
        <f t="shared" ref="AJ13" si="6">SUM(E13:AI13)</f>
        <v>15</v>
      </c>
      <c r="AK13" s="104">
        <f t="shared" ref="AK13" si="7">AJ13*D13</f>
        <v>95550</v>
      </c>
    </row>
    <row r="14" spans="2:38" ht="13.5" customHeight="1" x14ac:dyDescent="0.4">
      <c r="B14" s="129"/>
      <c r="C14" s="133"/>
      <c r="D14" s="24" t="s">
        <v>66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 t="s">
        <v>71</v>
      </c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50"/>
      <c r="AJ14" s="33"/>
      <c r="AK14" s="28"/>
    </row>
    <row r="15" spans="2:38" ht="13.5" customHeight="1" x14ac:dyDescent="0.4">
      <c r="B15" s="130"/>
      <c r="C15" s="134"/>
      <c r="D15" s="63" t="s">
        <v>26</v>
      </c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 t="s">
        <v>84</v>
      </c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5"/>
      <c r="AJ15" s="66"/>
      <c r="AK15" s="67"/>
    </row>
    <row r="16" spans="2:38" ht="13.5" customHeight="1" x14ac:dyDescent="0.4">
      <c r="B16" s="128" t="s">
        <v>76</v>
      </c>
      <c r="C16" s="135">
        <v>1</v>
      </c>
      <c r="D16" s="90">
        <f>LOOKUP(2,1/((상품자료[상품]=B16)*(상품자료[단위]=C16)*(상품자료[등록일]&lt;=$B$1)),상품자료[단가])</f>
        <v>27310</v>
      </c>
      <c r="E16" s="68"/>
      <c r="F16" s="68"/>
      <c r="G16" s="68">
        <v>13</v>
      </c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9"/>
      <c r="AJ16" s="103">
        <f t="shared" ref="AJ16" si="8">SUM(E16:AI16)</f>
        <v>13</v>
      </c>
      <c r="AK16" s="104">
        <f t="shared" ref="AK16" si="9">AJ16*D16</f>
        <v>355030</v>
      </c>
    </row>
    <row r="17" spans="2:37" ht="13.5" customHeight="1" x14ac:dyDescent="0.4">
      <c r="B17" s="129"/>
      <c r="C17" s="133"/>
      <c r="D17" s="24" t="s">
        <v>66</v>
      </c>
      <c r="E17" s="47"/>
      <c r="F17" s="47"/>
      <c r="G17" s="47" t="s">
        <v>83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50"/>
      <c r="AJ17" s="33"/>
      <c r="AK17" s="28"/>
    </row>
    <row r="18" spans="2:37" ht="13.5" customHeight="1" x14ac:dyDescent="0.4">
      <c r="B18" s="130"/>
      <c r="C18" s="134"/>
      <c r="D18" s="63" t="s">
        <v>26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5"/>
      <c r="AJ18" s="66"/>
      <c r="AK18" s="67"/>
    </row>
    <row r="19" spans="2:37" ht="13.5" customHeight="1" x14ac:dyDescent="0.4">
      <c r="B19" s="128" t="s">
        <v>77</v>
      </c>
      <c r="C19" s="135">
        <v>1</v>
      </c>
      <c r="D19" s="90">
        <f>LOOKUP(2,1/((상품자료[상품]=B19)*(상품자료[단위]=C19)*(상품자료[등록일]&lt;=$B$1)),상품자료[단가])</f>
        <v>16420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9"/>
      <c r="AJ19" s="103">
        <f t="shared" ref="AJ19" si="10">SUM(E19:AI19)</f>
        <v>0</v>
      </c>
      <c r="AK19" s="104">
        <f t="shared" ref="AK19" si="11">AJ19*D19</f>
        <v>0</v>
      </c>
    </row>
    <row r="20" spans="2:37" ht="13.5" customHeight="1" x14ac:dyDescent="0.4">
      <c r="B20" s="129"/>
      <c r="C20" s="133"/>
      <c r="D20" s="24" t="s">
        <v>66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50"/>
      <c r="AJ20" s="33"/>
      <c r="AK20" s="28"/>
    </row>
    <row r="21" spans="2:37" ht="13.5" customHeight="1" x14ac:dyDescent="0.4">
      <c r="B21" s="130"/>
      <c r="C21" s="134"/>
      <c r="D21" s="63" t="s">
        <v>26</v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  <c r="AJ21" s="66"/>
      <c r="AK21" s="67"/>
    </row>
    <row r="22" spans="2:37" ht="13.5" customHeight="1" x14ac:dyDescent="0.4">
      <c r="B22" s="128" t="s">
        <v>78</v>
      </c>
      <c r="C22" s="135">
        <v>1</v>
      </c>
      <c r="D22" s="90">
        <f>LOOKUP(2,1/((상품자료[상품]=B22)*(상품자료[단위]=C22)*(상품자료[등록일]&lt;=$B$1)),상품자료[단가])</f>
        <v>16420</v>
      </c>
      <c r="E22" s="68"/>
      <c r="F22" s="68"/>
      <c r="G22" s="68">
        <v>17</v>
      </c>
      <c r="H22" s="68"/>
      <c r="I22" s="68"/>
      <c r="J22" s="68"/>
      <c r="K22" s="68"/>
      <c r="L22" s="68"/>
      <c r="M22" s="68">
        <v>19</v>
      </c>
      <c r="N22" s="68"/>
      <c r="O22" s="68"/>
      <c r="P22" s="68"/>
      <c r="Q22" s="68"/>
      <c r="R22" s="68"/>
      <c r="S22" s="68"/>
      <c r="T22" s="68"/>
      <c r="U22" s="68"/>
      <c r="V22" s="68"/>
      <c r="W22" s="68">
        <v>15</v>
      </c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9">
        <v>10</v>
      </c>
      <c r="AJ22" s="103">
        <f t="shared" ref="AJ22" si="12">SUM(E22:AI22)</f>
        <v>61</v>
      </c>
      <c r="AK22" s="104">
        <f t="shared" ref="AK22" si="13">AJ22*D22</f>
        <v>1001620</v>
      </c>
    </row>
    <row r="23" spans="2:37" ht="13.5" customHeight="1" x14ac:dyDescent="0.4">
      <c r="B23" s="129"/>
      <c r="C23" s="133"/>
      <c r="D23" s="24" t="s">
        <v>66</v>
      </c>
      <c r="E23" s="47"/>
      <c r="F23" s="47"/>
      <c r="G23" s="47" t="s">
        <v>83</v>
      </c>
      <c r="H23" s="47"/>
      <c r="I23" s="47"/>
      <c r="J23" s="47"/>
      <c r="K23" s="47"/>
      <c r="L23" s="47"/>
      <c r="M23" s="47" t="s">
        <v>69</v>
      </c>
      <c r="N23" s="47"/>
      <c r="O23" s="47"/>
      <c r="P23" s="47"/>
      <c r="Q23" s="47"/>
      <c r="R23" s="47"/>
      <c r="S23" s="47"/>
      <c r="T23" s="47"/>
      <c r="U23" s="47"/>
      <c r="V23" s="47"/>
      <c r="W23" s="47" t="s">
        <v>70</v>
      </c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50" t="s">
        <v>69</v>
      </c>
      <c r="AJ23" s="33"/>
      <c r="AK23" s="28"/>
    </row>
    <row r="24" spans="2:37" ht="13.5" customHeight="1" x14ac:dyDescent="0.4">
      <c r="B24" s="130"/>
      <c r="C24" s="134"/>
      <c r="D24" s="63" t="s">
        <v>26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5"/>
      <c r="AJ24" s="66"/>
      <c r="AK24" s="67"/>
    </row>
    <row r="25" spans="2:37" ht="13.5" customHeight="1" x14ac:dyDescent="0.4">
      <c r="B25" s="128" t="s">
        <v>79</v>
      </c>
      <c r="C25" s="135">
        <v>1</v>
      </c>
      <c r="D25" s="90">
        <f>LOOKUP(2,1/((상품자료[상품]=B25)*(상품자료[단위]=C25)*(상품자료[등록일]&lt;=$B$1)),상품자료[단가])</f>
        <v>27450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70"/>
      <c r="P25" s="68"/>
      <c r="Q25" s="68"/>
      <c r="R25" s="68"/>
      <c r="S25" s="68"/>
      <c r="T25" s="68"/>
      <c r="U25" s="68"/>
      <c r="V25" s="68"/>
      <c r="W25" s="68">
        <v>10</v>
      </c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9">
        <v>5</v>
      </c>
      <c r="AJ25" s="103">
        <f t="shared" ref="AJ25" si="14">SUM(E25:AI25)</f>
        <v>15</v>
      </c>
      <c r="AK25" s="104">
        <f t="shared" ref="AK25" si="15">AJ25*D25</f>
        <v>411750</v>
      </c>
    </row>
    <row r="26" spans="2:37" ht="13.5" customHeight="1" x14ac:dyDescent="0.4">
      <c r="B26" s="129"/>
      <c r="C26" s="133"/>
      <c r="D26" s="24" t="s">
        <v>66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55"/>
      <c r="P26" s="47"/>
      <c r="Q26" s="47"/>
      <c r="R26" s="47"/>
      <c r="S26" s="47"/>
      <c r="T26" s="47"/>
      <c r="U26" s="47"/>
      <c r="V26" s="47"/>
      <c r="W26" s="47" t="s">
        <v>67</v>
      </c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50" t="s">
        <v>68</v>
      </c>
      <c r="AJ26" s="33"/>
      <c r="AK26" s="28"/>
    </row>
    <row r="27" spans="2:37" ht="13.5" customHeight="1" x14ac:dyDescent="0.4">
      <c r="B27" s="130"/>
      <c r="C27" s="134"/>
      <c r="D27" s="63" t="s">
        <v>26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71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5"/>
      <c r="AJ27" s="66"/>
      <c r="AK27" s="67"/>
    </row>
    <row r="28" spans="2:37" ht="13.5" customHeight="1" x14ac:dyDescent="0.4">
      <c r="B28" s="128" t="s">
        <v>80</v>
      </c>
      <c r="C28" s="135">
        <v>1</v>
      </c>
      <c r="D28" s="90">
        <f>LOOKUP(2,1/((상품자료[상품]=B28)*(상품자료[단위]=C28)*(상품자료[등록일]&lt;=$B$1)),상품자료[단가])</f>
        <v>14360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9"/>
      <c r="AJ28" s="103">
        <f t="shared" ref="AJ28" si="16">SUM(E28:AI28)</f>
        <v>0</v>
      </c>
      <c r="AK28" s="104">
        <f t="shared" ref="AK28" si="17">AJ28*D28</f>
        <v>0</v>
      </c>
    </row>
    <row r="29" spans="2:37" ht="13.5" customHeight="1" x14ac:dyDescent="0.4">
      <c r="B29" s="129"/>
      <c r="C29" s="133"/>
      <c r="D29" s="24" t="s">
        <v>66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50"/>
      <c r="AJ29" s="33"/>
      <c r="AK29" s="28"/>
    </row>
    <row r="30" spans="2:37" ht="13.5" customHeight="1" x14ac:dyDescent="0.4">
      <c r="B30" s="130"/>
      <c r="C30" s="134"/>
      <c r="D30" s="63" t="s">
        <v>26</v>
      </c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5"/>
      <c r="AJ30" s="66"/>
      <c r="AK30" s="67"/>
    </row>
    <row r="31" spans="2:37" ht="13.5" customHeight="1" x14ac:dyDescent="0.4">
      <c r="B31" s="128" t="s">
        <v>81</v>
      </c>
      <c r="C31" s="135">
        <v>1</v>
      </c>
      <c r="D31" s="90">
        <f>LOOKUP(2,1/((상품자료[상품]=B31)*(상품자료[단위]=C31)*(상품자료[등록일]&lt;=$B$1)),상품자료[단가])</f>
        <v>11280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9"/>
      <c r="AJ31" s="103">
        <f t="shared" ref="AJ31" si="18">SUM(E31:AI31)</f>
        <v>0</v>
      </c>
      <c r="AK31" s="104">
        <f t="shared" ref="AK31" si="19">AJ31*D31</f>
        <v>0</v>
      </c>
    </row>
    <row r="32" spans="2:37" ht="13.5" customHeight="1" x14ac:dyDescent="0.4">
      <c r="B32" s="129"/>
      <c r="C32" s="133"/>
      <c r="D32" s="24" t="s">
        <v>66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50"/>
      <c r="AJ32" s="33"/>
      <c r="AK32" s="28"/>
    </row>
    <row r="33" spans="2:38" ht="13.5" customHeight="1" x14ac:dyDescent="0.4">
      <c r="B33" s="130"/>
      <c r="C33" s="134"/>
      <c r="D33" s="63" t="s">
        <v>26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5"/>
      <c r="AJ33" s="66"/>
      <c r="AK33" s="67"/>
    </row>
    <row r="34" spans="2:38" ht="13.5" customHeight="1" x14ac:dyDescent="0.4">
      <c r="B34" s="137" t="s">
        <v>82</v>
      </c>
      <c r="C34" s="133">
        <v>1</v>
      </c>
      <c r="D34" s="86">
        <f>LOOKUP(2,1/((상품자료[상품]=B34)*(상품자료[단위]=C34)*(상품자료[등록일]&lt;=$B$1)),상품자료[단가])</f>
        <v>0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50"/>
      <c r="AJ34" s="94">
        <f t="shared" ref="AJ34" si="20">SUM(E34:AI34)</f>
        <v>0</v>
      </c>
      <c r="AK34" s="95">
        <f t="shared" ref="AK34" si="21">AJ34*D34</f>
        <v>0</v>
      </c>
    </row>
    <row r="35" spans="2:38" ht="13.5" customHeight="1" thickBot="1" x14ac:dyDescent="0.45">
      <c r="B35" s="129"/>
      <c r="C35" s="133"/>
      <c r="D35" s="24" t="s">
        <v>66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50"/>
      <c r="AJ35" s="33"/>
      <c r="AK35" s="28"/>
      <c r="AL35" s="58" t="s">
        <v>60</v>
      </c>
    </row>
    <row r="36" spans="2:38" ht="13.5" customHeight="1" thickBot="1" x14ac:dyDescent="0.45">
      <c r="B36" s="138"/>
      <c r="C36" s="136"/>
      <c r="D36" s="22" t="s">
        <v>26</v>
      </c>
      <c r="E36" s="121" t="s">
        <v>73</v>
      </c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3"/>
      <c r="AJ36" s="34"/>
      <c r="AK36" s="29"/>
      <c r="AL36" s="105">
        <f>SUM(AK10:AK36)</f>
        <v>2309150</v>
      </c>
    </row>
    <row r="37" spans="2:38" ht="13.5" customHeight="1" x14ac:dyDescent="0.4">
      <c r="B37" s="72" t="s">
        <v>45</v>
      </c>
      <c r="C37" s="73">
        <v>1</v>
      </c>
      <c r="D37" s="91">
        <f>LOOKUP(2,1/((상품자료[상품]=B37)*(상품자료[단위]=C37)*(상품자료[등록일]&lt;=$B$1)),상품자료[단가])</f>
        <v>2800</v>
      </c>
      <c r="E37" s="74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  <c r="AJ37" s="111">
        <f>SUM(E37:AI37)</f>
        <v>0</v>
      </c>
      <c r="AK37" s="106">
        <f>AJ37*D37</f>
        <v>0</v>
      </c>
    </row>
    <row r="38" spans="2:38" ht="13.5" customHeight="1" x14ac:dyDescent="0.4">
      <c r="B38" s="77" t="s">
        <v>46</v>
      </c>
      <c r="C38" s="78">
        <v>1</v>
      </c>
      <c r="D38" s="92">
        <f>LOOKUP(2,1/((상품자료[상품]=B38)*(상품자료[단위]=C38)*(상품자료[등록일]&lt;=$B$1)),상품자료[단가])</f>
        <v>3300</v>
      </c>
      <c r="E38" s="79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1"/>
      <c r="AJ38" s="107">
        <f>SUM(E38:AI38)</f>
        <v>0</v>
      </c>
      <c r="AK38" s="108">
        <f>AJ38*D38</f>
        <v>0</v>
      </c>
    </row>
    <row r="39" spans="2:38" ht="13.5" customHeight="1" x14ac:dyDescent="0.4">
      <c r="B39" s="77" t="s">
        <v>47</v>
      </c>
      <c r="C39" s="78">
        <v>1</v>
      </c>
      <c r="D39" s="92">
        <f>LOOKUP(2,1/((상품자료[상품]=B39)*(상품자료[단위]=C39)*(상품자료[등록일]&lt;=$B$1)),상품자료[단가])</f>
        <v>2300</v>
      </c>
      <c r="E39" s="79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1"/>
      <c r="AJ39" s="107">
        <f t="shared" ref="AJ39:AJ50" si="22">SUM(E39:AI39)</f>
        <v>0</v>
      </c>
      <c r="AK39" s="108">
        <f t="shared" ref="AK39:AK50" si="23">AJ39*D39</f>
        <v>0</v>
      </c>
    </row>
    <row r="40" spans="2:38" ht="13.5" customHeight="1" x14ac:dyDescent="0.4">
      <c r="B40" s="77" t="s">
        <v>48</v>
      </c>
      <c r="C40" s="78">
        <v>1</v>
      </c>
      <c r="D40" s="92">
        <f>LOOKUP(2,1/((상품자료[상품]=B40)*(상품자료[단위]=C40)*(상품자료[등록일]&lt;=$B$1)),상품자료[단가])</f>
        <v>2700</v>
      </c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1"/>
      <c r="AJ40" s="107">
        <f t="shared" si="22"/>
        <v>0</v>
      </c>
      <c r="AK40" s="108">
        <f t="shared" si="23"/>
        <v>0</v>
      </c>
    </row>
    <row r="41" spans="2:38" ht="13.5" customHeight="1" x14ac:dyDescent="0.4">
      <c r="B41" s="77" t="s">
        <v>49</v>
      </c>
      <c r="C41" s="78">
        <v>1</v>
      </c>
      <c r="D41" s="92">
        <f>LOOKUP(2,1/((상품자료[상품]=B41)*(상품자료[단위]=C41)*(상품자료[등록일]&lt;=$B$1)),상품자료[단가])</f>
        <v>15000</v>
      </c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1"/>
      <c r="AJ41" s="107">
        <f t="shared" si="22"/>
        <v>0</v>
      </c>
      <c r="AK41" s="108">
        <f t="shared" si="23"/>
        <v>0</v>
      </c>
    </row>
    <row r="42" spans="2:38" ht="13.5" customHeight="1" x14ac:dyDescent="0.4">
      <c r="B42" s="77" t="s">
        <v>50</v>
      </c>
      <c r="C42" s="78">
        <v>1</v>
      </c>
      <c r="D42" s="92">
        <f>LOOKUP(2,1/((상품자료[상품]=B42)*(상품자료[단위]=C42)*(상품자료[등록일]&lt;=$B$1)),상품자료[단가])</f>
        <v>1600</v>
      </c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1"/>
      <c r="AJ42" s="107">
        <f t="shared" si="22"/>
        <v>0</v>
      </c>
      <c r="AK42" s="108">
        <f t="shared" si="23"/>
        <v>0</v>
      </c>
    </row>
    <row r="43" spans="2:38" ht="13.5" customHeight="1" x14ac:dyDescent="0.4">
      <c r="B43" s="77" t="s">
        <v>51</v>
      </c>
      <c r="C43" s="78">
        <v>1</v>
      </c>
      <c r="D43" s="92">
        <f>LOOKUP(2,1/((상품자료[상품]=B43)*(상품자료[단위]=C43)*(상품자료[등록일]&lt;=$B$1)),상품자료[단가])</f>
        <v>2300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1"/>
      <c r="AJ43" s="107">
        <f t="shared" si="22"/>
        <v>0</v>
      </c>
      <c r="AK43" s="108">
        <f t="shared" si="23"/>
        <v>0</v>
      </c>
    </row>
    <row r="44" spans="2:38" ht="13.5" customHeight="1" x14ac:dyDescent="0.4">
      <c r="B44" s="77" t="s">
        <v>52</v>
      </c>
      <c r="C44" s="78">
        <v>1</v>
      </c>
      <c r="D44" s="92">
        <f>LOOKUP(2,1/((상품자료[상품]=B44)*(상품자료[단위]=C44)*(상품자료[등록일]&lt;=$B$1)),상품자료[단가])</f>
        <v>3600</v>
      </c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1"/>
      <c r="AJ44" s="107">
        <f t="shared" si="22"/>
        <v>0</v>
      </c>
      <c r="AK44" s="108">
        <f t="shared" si="23"/>
        <v>0</v>
      </c>
    </row>
    <row r="45" spans="2:38" ht="13.5" customHeight="1" x14ac:dyDescent="0.4">
      <c r="B45" s="77" t="s">
        <v>53</v>
      </c>
      <c r="C45" s="78">
        <v>1</v>
      </c>
      <c r="D45" s="92">
        <f>LOOKUP(2,1/((상품자료[상품]=B45)*(상품자료[단위]=C45)*(상품자료[등록일]&lt;=$B$1)),상품자료[단가])</f>
        <v>13600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1"/>
      <c r="AJ45" s="107">
        <f t="shared" si="22"/>
        <v>0</v>
      </c>
      <c r="AK45" s="108">
        <f t="shared" si="23"/>
        <v>0</v>
      </c>
    </row>
    <row r="46" spans="2:38" ht="13.5" customHeight="1" x14ac:dyDescent="0.4">
      <c r="B46" s="77" t="s">
        <v>54</v>
      </c>
      <c r="C46" s="78">
        <v>1</v>
      </c>
      <c r="D46" s="92">
        <f>LOOKUP(2,1/((상품자료[상품]=B46)*(상품자료[단위]=C46)*(상품자료[등록일]&lt;=$B$1)),상품자료[단가])</f>
        <v>5000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1"/>
      <c r="AJ46" s="107">
        <f t="shared" si="22"/>
        <v>0</v>
      </c>
      <c r="AK46" s="108">
        <f t="shared" si="23"/>
        <v>0</v>
      </c>
    </row>
    <row r="47" spans="2:38" ht="13.5" customHeight="1" x14ac:dyDescent="0.4">
      <c r="B47" s="77" t="s">
        <v>55</v>
      </c>
      <c r="C47" s="78">
        <v>1</v>
      </c>
      <c r="D47" s="92">
        <f>LOOKUP(2,1/((상품자료[상품]=B47)*(상품자료[단위]=C47)*(상품자료[등록일]&lt;=$B$1)),상품자료[단가])</f>
        <v>6300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1"/>
      <c r="AJ47" s="107">
        <f t="shared" si="22"/>
        <v>0</v>
      </c>
      <c r="AK47" s="108">
        <f t="shared" si="23"/>
        <v>0</v>
      </c>
    </row>
    <row r="48" spans="2:38" ht="13.5" customHeight="1" x14ac:dyDescent="0.4">
      <c r="B48" s="77" t="s">
        <v>62</v>
      </c>
      <c r="C48" s="78">
        <v>1</v>
      </c>
      <c r="D48" s="92">
        <f>LOOKUP(2,1/((상품자료[상품]=B48)*(상품자료[단위]=C48)*(상품자료[등록일]&lt;=$B$1)),상품자료[단가])</f>
        <v>0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1"/>
      <c r="AJ48" s="107">
        <f t="shared" si="22"/>
        <v>0</v>
      </c>
      <c r="AK48" s="108">
        <f t="shared" si="23"/>
        <v>0</v>
      </c>
    </row>
    <row r="49" spans="2:38" ht="13.5" customHeight="1" x14ac:dyDescent="0.4">
      <c r="B49" s="77" t="s">
        <v>64</v>
      </c>
      <c r="C49" s="78">
        <v>1</v>
      </c>
      <c r="D49" s="92">
        <f>LOOKUP(2,1/((상품자료[상품]=B49)*(상품자료[단위]=C49)*(상품자료[등록일]&lt;=$B$1)),상품자료[단가])</f>
        <v>0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1"/>
      <c r="AJ49" s="107">
        <f t="shared" si="22"/>
        <v>0</v>
      </c>
      <c r="AK49" s="108">
        <f t="shared" si="23"/>
        <v>0</v>
      </c>
    </row>
    <row r="50" spans="2:38" ht="13.5" customHeight="1" thickBot="1" x14ac:dyDescent="0.45">
      <c r="B50" s="77" t="s">
        <v>56</v>
      </c>
      <c r="C50" s="78" t="s">
        <v>58</v>
      </c>
      <c r="D50" s="92">
        <f>LOOKUP(2,1/((상품자료[상품]=B50)*(상품자료[단위]=C50)*(상품자료[등록일]&lt;=$B$1)),상품자료[단가])</f>
        <v>10400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1"/>
      <c r="AJ50" s="107">
        <f t="shared" si="22"/>
        <v>0</v>
      </c>
      <c r="AK50" s="108">
        <f t="shared" si="23"/>
        <v>0</v>
      </c>
      <c r="AL50" s="58" t="s">
        <v>61</v>
      </c>
    </row>
    <row r="51" spans="2:38" ht="13.5" customHeight="1" thickBot="1" x14ac:dyDescent="0.45">
      <c r="B51" s="82" t="s">
        <v>57</v>
      </c>
      <c r="C51" s="83">
        <v>1</v>
      </c>
      <c r="D51" s="93">
        <f>LOOKUP(2,1/((상품자료[상품]=B51)*(상품자료[단위]=C51)*(상품자료[등록일]&lt;=$B$1)),상품자료[단가])</f>
        <v>6500</v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5"/>
      <c r="AJ51" s="109">
        <f>SUM(E51:AI51)</f>
        <v>0</v>
      </c>
      <c r="AK51" s="110">
        <f>AJ51*D51</f>
        <v>0</v>
      </c>
      <c r="AL51" s="105">
        <f>SUM(AK37:AK51)</f>
        <v>0</v>
      </c>
    </row>
    <row r="52" spans="2:38" ht="15" customHeight="1" thickBot="1" x14ac:dyDescent="0.45">
      <c r="AK52" s="114" t="s">
        <v>85</v>
      </c>
      <c r="AL52" s="113">
        <f>AL51+AL36+AL9</f>
        <v>4493150</v>
      </c>
    </row>
  </sheetData>
  <mergeCells count="21">
    <mergeCell ref="C34:C36"/>
    <mergeCell ref="B25:B27"/>
    <mergeCell ref="B28:B30"/>
    <mergeCell ref="B31:B33"/>
    <mergeCell ref="B34:B36"/>
    <mergeCell ref="E36:AI36"/>
    <mergeCell ref="AE1:AI1"/>
    <mergeCell ref="AC1:AD1"/>
    <mergeCell ref="B22:B24"/>
    <mergeCell ref="B13:B15"/>
    <mergeCell ref="B10:B12"/>
    <mergeCell ref="B16:B18"/>
    <mergeCell ref="B19:B21"/>
    <mergeCell ref="C10:C12"/>
    <mergeCell ref="C13:C15"/>
    <mergeCell ref="C16:C18"/>
    <mergeCell ref="C19:C21"/>
    <mergeCell ref="C22:C24"/>
    <mergeCell ref="C25:C27"/>
    <mergeCell ref="C28:C30"/>
    <mergeCell ref="C31:C33"/>
  </mergeCells>
  <phoneticPr fontId="1" type="noConversion"/>
  <conditionalFormatting sqref="E4:AI4">
    <cfRule type="expression" dxfId="66" priority="12">
      <formula>WEEKDAY(E4,2)=6</formula>
    </cfRule>
    <cfRule type="expression" dxfId="65" priority="13">
      <formula>WEEKDAY(E4,2)=7</formula>
    </cfRule>
  </conditionalFormatting>
  <conditionalFormatting sqref="D5:D9">
    <cfRule type="expression" dxfId="64" priority="11">
      <formula>$M5="취소"</formula>
    </cfRule>
  </conditionalFormatting>
  <conditionalFormatting sqref="D10">
    <cfRule type="expression" dxfId="63" priority="10">
      <formula>$M10="취소"</formula>
    </cfRule>
  </conditionalFormatting>
  <conditionalFormatting sqref="D13">
    <cfRule type="expression" dxfId="62" priority="9">
      <formula>$M13="취소"</formula>
    </cfRule>
  </conditionalFormatting>
  <conditionalFormatting sqref="D16">
    <cfRule type="expression" dxfId="61" priority="8">
      <formula>$M16="취소"</formula>
    </cfRule>
  </conditionalFormatting>
  <conditionalFormatting sqref="D19">
    <cfRule type="expression" dxfId="60" priority="7">
      <formula>$M19="취소"</formula>
    </cfRule>
  </conditionalFormatting>
  <conditionalFormatting sqref="D22">
    <cfRule type="expression" dxfId="59" priority="6">
      <formula>$M22="취소"</formula>
    </cfRule>
  </conditionalFormatting>
  <conditionalFormatting sqref="D25">
    <cfRule type="expression" dxfId="58" priority="5">
      <formula>$M25="취소"</formula>
    </cfRule>
  </conditionalFormatting>
  <conditionalFormatting sqref="D28">
    <cfRule type="expression" dxfId="57" priority="4">
      <formula>$M28="취소"</formula>
    </cfRule>
  </conditionalFormatting>
  <conditionalFormatting sqref="D31">
    <cfRule type="expression" dxfId="56" priority="3">
      <formula>$M31="취소"</formula>
    </cfRule>
  </conditionalFormatting>
  <conditionalFormatting sqref="D34">
    <cfRule type="expression" dxfId="55" priority="2">
      <formula>$M34="취소"</formula>
    </cfRule>
  </conditionalFormatting>
  <conditionalFormatting sqref="D37:D51">
    <cfRule type="expression" dxfId="54" priority="1">
      <formula>$M37="취소"</formula>
    </cfRule>
  </conditionalFormatting>
  <dataValidations count="3">
    <dataValidation allowBlank="1" showInputMessage="1" showErrorMessage="1" promptTitle="해당월 조회" prompt="납기일 기준으로 매월 조회가 가능합니다._x000a_예1) 2021-10-1  , 2021-11-1" sqref="B1" xr:uid="{00000000-0002-0000-0000-000000000000}"/>
    <dataValidation allowBlank="1" showInputMessage="1" showErrorMessage="1" promptTitle="기관명" prompt="해당기관을 선택해 주세요_x000a_만일 타기관을 지우고자 한다면 &quot;상품자료&quot;sheet에서_x000a_타기관을 삭제후 공란없이 범위를 좁혀주세요" sqref="AC1:AD1" xr:uid="{00000000-0002-0000-0000-000001000000}"/>
    <dataValidation allowBlank="1" showInputMessage="1" showErrorMessage="1" promptTitle="단가조회" prompt="조회월 기준으로 조회일 전에 등록된 단가를 불러옵니다" sqref="D4" xr:uid="{00000000-0002-0000-0000-000002000000}"/>
  </dataValidations>
  <pageMargins left="0.25" right="0.25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69"/>
  <sheetViews>
    <sheetView workbookViewId="0">
      <pane xSplit="1" ySplit="2" topLeftCell="B14" activePane="bottomRight" state="frozen"/>
      <selection pane="topRight" activeCell="B1" sqref="B1"/>
      <selection pane="bottomLeft" activeCell="A3" sqref="A3"/>
      <selection pane="bottomRight" activeCell="B35" sqref="B35"/>
    </sheetView>
  </sheetViews>
  <sheetFormatPr defaultRowHeight="17.399999999999999" x14ac:dyDescent="0.4"/>
  <cols>
    <col min="1" max="1" width="1.69921875" customWidth="1"/>
    <col min="2" max="2" width="11" customWidth="1"/>
    <col min="3" max="3" width="20.59765625" customWidth="1"/>
    <col min="4" max="4" width="13.5" customWidth="1"/>
    <col min="5" max="6" width="11" customWidth="1"/>
    <col min="7" max="7" width="4.8984375" customWidth="1"/>
  </cols>
  <sheetData>
    <row r="1" spans="1:7" ht="19.5" customHeight="1" x14ac:dyDescent="0.4">
      <c r="A1" s="3"/>
      <c r="B1" s="41" t="s">
        <v>30</v>
      </c>
      <c r="C1" s="3"/>
      <c r="D1" s="3"/>
      <c r="E1" s="3"/>
      <c r="F1" s="3"/>
      <c r="G1" s="3"/>
    </row>
    <row r="2" spans="1:7" x14ac:dyDescent="0.4">
      <c r="A2" s="3"/>
      <c r="B2" s="4" t="s">
        <v>4</v>
      </c>
      <c r="C2" s="4" t="s">
        <v>10</v>
      </c>
      <c r="D2" s="4" t="s">
        <v>5</v>
      </c>
      <c r="E2" s="5" t="s">
        <v>7</v>
      </c>
      <c r="F2" s="5" t="s">
        <v>6</v>
      </c>
      <c r="G2" s="5"/>
    </row>
    <row r="3" spans="1:7" x14ac:dyDescent="0.4">
      <c r="A3" s="3"/>
      <c r="B3" s="6" t="s">
        <v>8</v>
      </c>
      <c r="C3" s="1" t="s">
        <v>0</v>
      </c>
      <c r="D3" s="7">
        <v>44197</v>
      </c>
      <c r="E3" s="8">
        <v>10</v>
      </c>
      <c r="F3" s="2">
        <v>41000</v>
      </c>
      <c r="G3" s="2"/>
    </row>
    <row r="4" spans="1:7" x14ac:dyDescent="0.4">
      <c r="A4" s="3"/>
      <c r="B4" s="6" t="s">
        <v>8</v>
      </c>
      <c r="C4" s="1" t="s">
        <v>1</v>
      </c>
      <c r="D4" s="7">
        <v>44197</v>
      </c>
      <c r="E4" s="9">
        <v>10</v>
      </c>
      <c r="F4" s="2">
        <v>37500</v>
      </c>
      <c r="G4" s="2"/>
    </row>
    <row r="5" spans="1:7" x14ac:dyDescent="0.4">
      <c r="A5" s="3"/>
      <c r="B5" s="6" t="s">
        <v>8</v>
      </c>
      <c r="C5" s="1" t="s">
        <v>9</v>
      </c>
      <c r="D5" s="7">
        <v>44197</v>
      </c>
      <c r="E5" s="9">
        <v>10</v>
      </c>
      <c r="F5" s="2">
        <v>42500</v>
      </c>
      <c r="G5" s="2"/>
    </row>
    <row r="6" spans="1:7" x14ac:dyDescent="0.4">
      <c r="B6" s="6" t="s">
        <v>8</v>
      </c>
      <c r="C6" s="1" t="s">
        <v>2</v>
      </c>
      <c r="D6" s="7">
        <v>44197</v>
      </c>
      <c r="E6" s="10">
        <v>1</v>
      </c>
      <c r="F6" s="2">
        <v>50000</v>
      </c>
      <c r="G6" s="2"/>
    </row>
    <row r="7" spans="1:7" x14ac:dyDescent="0.4">
      <c r="B7" s="6" t="s">
        <v>8</v>
      </c>
      <c r="C7" s="1" t="s">
        <v>3</v>
      </c>
      <c r="D7" s="7">
        <v>44197</v>
      </c>
      <c r="E7" s="10">
        <v>1</v>
      </c>
      <c r="F7" s="35">
        <v>13880</v>
      </c>
      <c r="G7" s="35"/>
    </row>
    <row r="8" spans="1:7" x14ac:dyDescent="0.4">
      <c r="B8" s="6" t="s">
        <v>8</v>
      </c>
      <c r="C8" s="1" t="s">
        <v>14</v>
      </c>
      <c r="D8" s="7">
        <v>44197</v>
      </c>
      <c r="E8" s="10">
        <v>10</v>
      </c>
      <c r="F8" s="2">
        <v>41000</v>
      </c>
      <c r="G8" s="2"/>
    </row>
    <row r="9" spans="1:7" x14ac:dyDescent="0.4">
      <c r="B9" s="6" t="s">
        <v>8</v>
      </c>
      <c r="C9" s="1" t="s">
        <v>15</v>
      </c>
      <c r="D9" s="7">
        <v>44501</v>
      </c>
      <c r="E9" s="10">
        <v>1</v>
      </c>
      <c r="F9" s="2">
        <v>27900</v>
      </c>
      <c r="G9" s="2"/>
    </row>
    <row r="10" spans="1:7" x14ac:dyDescent="0.4">
      <c r="B10" s="6" t="s">
        <v>8</v>
      </c>
      <c r="C10" s="1" t="s">
        <v>16</v>
      </c>
      <c r="D10" s="7">
        <v>44501</v>
      </c>
      <c r="E10" s="10">
        <v>1</v>
      </c>
      <c r="F10" s="2">
        <v>27700</v>
      </c>
      <c r="G10" s="2"/>
    </row>
    <row r="11" spans="1:7" x14ac:dyDescent="0.4">
      <c r="B11" s="6" t="s">
        <v>8</v>
      </c>
      <c r="C11" s="1" t="s">
        <v>17</v>
      </c>
      <c r="D11" s="7">
        <v>44501</v>
      </c>
      <c r="E11" s="10">
        <v>1</v>
      </c>
      <c r="F11" s="2">
        <v>14400</v>
      </c>
      <c r="G11" s="2"/>
    </row>
    <row r="12" spans="1:7" x14ac:dyDescent="0.4">
      <c r="B12" s="6" t="s">
        <v>8</v>
      </c>
      <c r="C12" s="1" t="s">
        <v>18</v>
      </c>
      <c r="D12" s="7">
        <v>44501</v>
      </c>
      <c r="E12" s="10">
        <v>1</v>
      </c>
      <c r="F12" s="2">
        <v>11400</v>
      </c>
      <c r="G12" s="2"/>
    </row>
    <row r="13" spans="1:7" x14ac:dyDescent="0.4">
      <c r="B13" s="16" t="s">
        <v>8</v>
      </c>
      <c r="C13" s="18" t="s">
        <v>19</v>
      </c>
      <c r="D13" s="17">
        <v>44501</v>
      </c>
      <c r="E13" s="10">
        <v>1</v>
      </c>
      <c r="F13" s="2">
        <v>14400</v>
      </c>
      <c r="G13" s="2"/>
    </row>
    <row r="14" spans="1:7" x14ac:dyDescent="0.4">
      <c r="B14" s="16" t="s">
        <v>8</v>
      </c>
      <c r="C14" s="18" t="s">
        <v>20</v>
      </c>
      <c r="D14" s="17">
        <v>44501</v>
      </c>
      <c r="E14" s="10">
        <v>1</v>
      </c>
      <c r="F14" s="2">
        <v>12800</v>
      </c>
      <c r="G14" s="2"/>
    </row>
    <row r="15" spans="1:7" x14ac:dyDescent="0.4">
      <c r="B15" s="16" t="s">
        <v>8</v>
      </c>
      <c r="C15" s="18" t="s">
        <v>21</v>
      </c>
      <c r="D15" s="17">
        <v>44501</v>
      </c>
      <c r="E15" s="10">
        <v>1</v>
      </c>
      <c r="F15" s="2">
        <v>7700</v>
      </c>
      <c r="G15" s="2"/>
    </row>
    <row r="16" spans="1:7" x14ac:dyDescent="0.4">
      <c r="B16" s="6" t="s">
        <v>8</v>
      </c>
      <c r="C16" s="18" t="s">
        <v>22</v>
      </c>
      <c r="D16" s="19">
        <v>44501</v>
      </c>
      <c r="E16" s="10">
        <v>1</v>
      </c>
      <c r="F16" s="20">
        <v>6000</v>
      </c>
      <c r="G16" s="20"/>
    </row>
    <row r="17" spans="2:7" ht="18" thickBot="1" x14ac:dyDescent="0.45">
      <c r="B17" s="36" t="s">
        <v>8</v>
      </c>
      <c r="C17" s="37" t="s">
        <v>23</v>
      </c>
      <c r="D17" s="38">
        <v>44501</v>
      </c>
      <c r="E17" s="39">
        <v>1</v>
      </c>
      <c r="F17" s="40">
        <v>15400</v>
      </c>
      <c r="G17" s="2"/>
    </row>
    <row r="18" spans="2:7" x14ac:dyDescent="0.4">
      <c r="B18" s="16" t="s">
        <v>8</v>
      </c>
      <c r="C18" s="1" t="s">
        <v>29</v>
      </c>
      <c r="D18" s="17">
        <v>44621</v>
      </c>
      <c r="E18" s="10">
        <v>10</v>
      </c>
      <c r="F18" s="2">
        <v>41000</v>
      </c>
    </row>
    <row r="19" spans="2:7" x14ac:dyDescent="0.4">
      <c r="B19" s="16" t="s">
        <v>8</v>
      </c>
      <c r="C19" s="1" t="s">
        <v>9</v>
      </c>
      <c r="D19" s="17">
        <v>44621</v>
      </c>
      <c r="E19" s="10">
        <v>10</v>
      </c>
      <c r="F19" s="2">
        <v>42500</v>
      </c>
    </row>
    <row r="20" spans="2:7" x14ac:dyDescent="0.4">
      <c r="B20" s="16" t="s">
        <v>8</v>
      </c>
      <c r="C20" s="1" t="s">
        <v>2</v>
      </c>
      <c r="D20" s="17">
        <v>44621</v>
      </c>
      <c r="E20" s="10">
        <v>1</v>
      </c>
      <c r="F20" s="2">
        <v>46200</v>
      </c>
    </row>
    <row r="21" spans="2:7" x14ac:dyDescent="0.4">
      <c r="B21" s="16" t="s">
        <v>8</v>
      </c>
      <c r="C21" s="1" t="s">
        <v>3</v>
      </c>
      <c r="D21" s="17">
        <v>44621</v>
      </c>
      <c r="E21" s="10">
        <v>1</v>
      </c>
      <c r="F21" s="2">
        <v>13880</v>
      </c>
    </row>
    <row r="22" spans="2:7" x14ac:dyDescent="0.4">
      <c r="B22" s="16" t="s">
        <v>8</v>
      </c>
      <c r="C22" s="18" t="s">
        <v>23</v>
      </c>
      <c r="D22" s="17">
        <v>44621</v>
      </c>
      <c r="E22" s="10">
        <v>1</v>
      </c>
      <c r="F22" s="2">
        <v>15400</v>
      </c>
    </row>
    <row r="23" spans="2:7" x14ac:dyDescent="0.4">
      <c r="B23" s="16" t="s">
        <v>8</v>
      </c>
      <c r="C23" s="18" t="s">
        <v>21</v>
      </c>
      <c r="D23" s="17">
        <v>44621</v>
      </c>
      <c r="E23" s="10">
        <v>1</v>
      </c>
      <c r="F23" s="2">
        <v>7700</v>
      </c>
    </row>
    <row r="24" spans="2:7" x14ac:dyDescent="0.4">
      <c r="B24" s="16" t="s">
        <v>8</v>
      </c>
      <c r="C24" s="18" t="s">
        <v>22</v>
      </c>
      <c r="D24" s="17">
        <v>44621</v>
      </c>
      <c r="E24" s="10">
        <v>1</v>
      </c>
      <c r="F24" s="2">
        <v>6000</v>
      </c>
    </row>
    <row r="25" spans="2:7" x14ac:dyDescent="0.4">
      <c r="B25" s="16" t="s">
        <v>8</v>
      </c>
      <c r="C25" s="1" t="s">
        <v>16</v>
      </c>
      <c r="D25" s="17">
        <v>44621</v>
      </c>
      <c r="E25" s="10">
        <v>1</v>
      </c>
      <c r="F25" s="2">
        <v>27700</v>
      </c>
    </row>
    <row r="26" spans="2:7" x14ac:dyDescent="0.4">
      <c r="B26" s="16" t="s">
        <v>8</v>
      </c>
      <c r="C26" s="18" t="s">
        <v>19</v>
      </c>
      <c r="D26" s="17">
        <v>44621</v>
      </c>
      <c r="E26" s="10">
        <v>1</v>
      </c>
      <c r="F26" s="2">
        <v>14400</v>
      </c>
    </row>
    <row r="27" spans="2:7" x14ac:dyDescent="0.4">
      <c r="B27" s="16" t="s">
        <v>8</v>
      </c>
      <c r="C27" s="1" t="s">
        <v>17</v>
      </c>
      <c r="D27" s="17">
        <v>44621</v>
      </c>
      <c r="E27" s="10">
        <v>1</v>
      </c>
      <c r="F27" s="2">
        <v>14400</v>
      </c>
    </row>
    <row r="28" spans="2:7" x14ac:dyDescent="0.4">
      <c r="B28" s="16" t="s">
        <v>8</v>
      </c>
      <c r="C28" s="1" t="s">
        <v>15</v>
      </c>
      <c r="D28" s="17">
        <v>44621</v>
      </c>
      <c r="E28" s="10">
        <v>1</v>
      </c>
      <c r="F28" s="2">
        <v>27900</v>
      </c>
    </row>
    <row r="29" spans="2:7" x14ac:dyDescent="0.4">
      <c r="B29" s="16" t="s">
        <v>8</v>
      </c>
      <c r="C29" s="18" t="s">
        <v>20</v>
      </c>
      <c r="D29" s="17">
        <v>44621</v>
      </c>
      <c r="E29" s="10">
        <v>1</v>
      </c>
      <c r="F29" s="2">
        <v>12800</v>
      </c>
    </row>
    <row r="30" spans="2:7" ht="18" thickBot="1" x14ac:dyDescent="0.45">
      <c r="B30" s="36" t="s">
        <v>8</v>
      </c>
      <c r="C30" s="57" t="s">
        <v>14</v>
      </c>
      <c r="D30" s="38">
        <v>44621</v>
      </c>
      <c r="E30" s="39">
        <v>10</v>
      </c>
      <c r="F30" s="40">
        <v>41000</v>
      </c>
    </row>
    <row r="31" spans="2:7" x14ac:dyDescent="0.4">
      <c r="B31" s="16" t="s">
        <v>8</v>
      </c>
      <c r="C31" s="1" t="s">
        <v>2</v>
      </c>
      <c r="D31" s="17">
        <v>44682</v>
      </c>
      <c r="E31" s="10">
        <v>1</v>
      </c>
      <c r="F31" s="2">
        <v>46000</v>
      </c>
    </row>
    <row r="32" spans="2:7" x14ac:dyDescent="0.4">
      <c r="B32" s="56" t="s">
        <v>8</v>
      </c>
      <c r="C32" s="1" t="s">
        <v>3</v>
      </c>
      <c r="D32" s="17">
        <v>44682</v>
      </c>
      <c r="E32" s="10">
        <v>1</v>
      </c>
      <c r="F32" s="2">
        <v>12900</v>
      </c>
    </row>
    <row r="33" spans="2:6" x14ac:dyDescent="0.4">
      <c r="B33" s="56" t="s">
        <v>8</v>
      </c>
      <c r="C33" s="1" t="s">
        <v>23</v>
      </c>
      <c r="D33" s="17">
        <v>44682</v>
      </c>
      <c r="E33" s="10">
        <v>1</v>
      </c>
      <c r="F33" s="2">
        <v>15900</v>
      </c>
    </row>
    <row r="34" spans="2:6" x14ac:dyDescent="0.4">
      <c r="B34" s="16" t="s">
        <v>8</v>
      </c>
      <c r="C34" s="18" t="s">
        <v>21</v>
      </c>
      <c r="D34" s="17">
        <v>44682</v>
      </c>
      <c r="E34" s="10">
        <v>1</v>
      </c>
      <c r="F34" s="2">
        <v>0</v>
      </c>
    </row>
    <row r="35" spans="2:6" x14ac:dyDescent="0.4">
      <c r="B35" s="56" t="s">
        <v>8</v>
      </c>
      <c r="C35" s="1" t="s">
        <v>22</v>
      </c>
      <c r="D35" s="17">
        <v>44682</v>
      </c>
      <c r="E35" s="10">
        <v>1</v>
      </c>
      <c r="F35" s="2">
        <v>6370</v>
      </c>
    </row>
    <row r="36" spans="2:6" x14ac:dyDescent="0.4">
      <c r="B36" s="56" t="s">
        <v>8</v>
      </c>
      <c r="C36" s="1" t="s">
        <v>16</v>
      </c>
      <c r="D36" s="17">
        <v>44682</v>
      </c>
      <c r="E36" s="10">
        <v>1</v>
      </c>
      <c r="F36" s="2">
        <v>27310</v>
      </c>
    </row>
    <row r="37" spans="2:6" x14ac:dyDescent="0.4">
      <c r="B37" s="56" t="s">
        <v>8</v>
      </c>
      <c r="C37" s="1" t="s">
        <v>19</v>
      </c>
      <c r="D37" s="17">
        <v>44682</v>
      </c>
      <c r="E37" s="10">
        <v>1</v>
      </c>
      <c r="F37" s="2">
        <v>16420</v>
      </c>
    </row>
    <row r="38" spans="2:6" x14ac:dyDescent="0.4">
      <c r="B38" s="56" t="s">
        <v>8</v>
      </c>
      <c r="C38" s="1" t="s">
        <v>17</v>
      </c>
      <c r="D38" s="17">
        <v>44682</v>
      </c>
      <c r="E38" s="10">
        <v>1</v>
      </c>
      <c r="F38" s="2">
        <v>16420</v>
      </c>
    </row>
    <row r="39" spans="2:6" x14ac:dyDescent="0.4">
      <c r="B39" s="56" t="s">
        <v>8</v>
      </c>
      <c r="C39" s="1" t="s">
        <v>15</v>
      </c>
      <c r="D39" s="17">
        <v>44682</v>
      </c>
      <c r="E39" s="10">
        <v>1</v>
      </c>
      <c r="F39" s="2">
        <v>27450</v>
      </c>
    </row>
    <row r="40" spans="2:6" x14ac:dyDescent="0.4">
      <c r="B40" s="56" t="s">
        <v>8</v>
      </c>
      <c r="C40" s="1" t="s">
        <v>20</v>
      </c>
      <c r="D40" s="17">
        <v>44682</v>
      </c>
      <c r="E40" s="10">
        <v>1</v>
      </c>
      <c r="F40" s="2">
        <v>14360</v>
      </c>
    </row>
    <row r="41" spans="2:6" x14ac:dyDescent="0.4">
      <c r="B41" s="56" t="s">
        <v>8</v>
      </c>
      <c r="C41" s="1" t="s">
        <v>18</v>
      </c>
      <c r="D41" s="17">
        <v>44682</v>
      </c>
      <c r="E41" s="10">
        <v>1</v>
      </c>
      <c r="F41" s="2">
        <v>11280</v>
      </c>
    </row>
    <row r="42" spans="2:6" x14ac:dyDescent="0.4">
      <c r="B42" s="56" t="s">
        <v>8</v>
      </c>
      <c r="C42" s="1" t="s">
        <v>31</v>
      </c>
      <c r="D42" s="17">
        <v>44682</v>
      </c>
      <c r="E42" s="10">
        <v>1</v>
      </c>
      <c r="F42" s="2">
        <v>2800</v>
      </c>
    </row>
    <row r="43" spans="2:6" x14ac:dyDescent="0.4">
      <c r="B43" s="56" t="s">
        <v>8</v>
      </c>
      <c r="C43" s="1" t="s">
        <v>32</v>
      </c>
      <c r="D43" s="17">
        <v>44682</v>
      </c>
      <c r="E43" s="10">
        <v>1</v>
      </c>
      <c r="F43" s="2">
        <v>3300</v>
      </c>
    </row>
    <row r="44" spans="2:6" x14ac:dyDescent="0.4">
      <c r="B44" s="56" t="s">
        <v>8</v>
      </c>
      <c r="C44" s="1" t="s">
        <v>33</v>
      </c>
      <c r="D44" s="17">
        <v>44682</v>
      </c>
      <c r="E44" s="10">
        <v>1</v>
      </c>
      <c r="F44" s="2">
        <v>2300</v>
      </c>
    </row>
    <row r="45" spans="2:6" x14ac:dyDescent="0.4">
      <c r="B45" s="56" t="s">
        <v>8</v>
      </c>
      <c r="C45" s="1" t="s">
        <v>34</v>
      </c>
      <c r="D45" s="17">
        <v>44682</v>
      </c>
      <c r="E45" s="10">
        <v>1</v>
      </c>
      <c r="F45" s="2">
        <v>2700</v>
      </c>
    </row>
    <row r="46" spans="2:6" x14ac:dyDescent="0.4">
      <c r="B46" s="56" t="s">
        <v>8</v>
      </c>
      <c r="C46" s="1" t="s">
        <v>35</v>
      </c>
      <c r="D46" s="17">
        <v>44682</v>
      </c>
      <c r="E46" s="10">
        <v>1</v>
      </c>
      <c r="F46" s="2">
        <v>15000</v>
      </c>
    </row>
    <row r="47" spans="2:6" x14ac:dyDescent="0.4">
      <c r="B47" s="56" t="s">
        <v>8</v>
      </c>
      <c r="C47" s="1" t="s">
        <v>36</v>
      </c>
      <c r="D47" s="17">
        <v>44682</v>
      </c>
      <c r="E47" s="10">
        <v>1</v>
      </c>
      <c r="F47" s="2">
        <v>1600</v>
      </c>
    </row>
    <row r="48" spans="2:6" x14ac:dyDescent="0.4">
      <c r="B48" s="56" t="s">
        <v>8</v>
      </c>
      <c r="C48" s="1" t="s">
        <v>37</v>
      </c>
      <c r="D48" s="17">
        <v>44682</v>
      </c>
      <c r="E48" s="10">
        <v>1</v>
      </c>
      <c r="F48" s="2">
        <v>2300</v>
      </c>
    </row>
    <row r="49" spans="2:6" x14ac:dyDescent="0.4">
      <c r="B49" s="56" t="s">
        <v>8</v>
      </c>
      <c r="C49" s="1" t="s">
        <v>38</v>
      </c>
      <c r="D49" s="17">
        <v>44682</v>
      </c>
      <c r="E49" s="10">
        <v>1</v>
      </c>
      <c r="F49" s="2">
        <v>3600</v>
      </c>
    </row>
    <row r="50" spans="2:6" x14ac:dyDescent="0.4">
      <c r="B50" s="56" t="s">
        <v>8</v>
      </c>
      <c r="C50" s="1" t="s">
        <v>39</v>
      </c>
      <c r="D50" s="17">
        <v>44682</v>
      </c>
      <c r="E50" s="10">
        <v>1</v>
      </c>
      <c r="F50" s="2">
        <v>13600</v>
      </c>
    </row>
    <row r="51" spans="2:6" x14ac:dyDescent="0.4">
      <c r="B51" s="56" t="s">
        <v>8</v>
      </c>
      <c r="C51" s="1" t="s">
        <v>40</v>
      </c>
      <c r="D51" s="17">
        <v>44682</v>
      </c>
      <c r="E51" s="10">
        <v>1</v>
      </c>
      <c r="F51" s="2">
        <v>5000</v>
      </c>
    </row>
    <row r="52" spans="2:6" x14ac:dyDescent="0.4">
      <c r="B52" s="56" t="s">
        <v>8</v>
      </c>
      <c r="C52" s="1" t="s">
        <v>41</v>
      </c>
      <c r="D52" s="17">
        <v>44682</v>
      </c>
      <c r="E52" s="10">
        <v>1</v>
      </c>
      <c r="F52" s="2">
        <v>6300</v>
      </c>
    </row>
    <row r="53" spans="2:6" x14ac:dyDescent="0.4">
      <c r="B53" s="16" t="s">
        <v>8</v>
      </c>
      <c r="C53" s="1" t="s">
        <v>63</v>
      </c>
      <c r="D53" s="17">
        <v>44682</v>
      </c>
      <c r="E53" s="10">
        <v>1</v>
      </c>
      <c r="F53" s="2">
        <v>0</v>
      </c>
    </row>
    <row r="54" spans="2:6" x14ac:dyDescent="0.4">
      <c r="B54" s="16" t="s">
        <v>8</v>
      </c>
      <c r="C54" s="1" t="s">
        <v>65</v>
      </c>
      <c r="D54" s="17">
        <v>44682</v>
      </c>
      <c r="E54" s="10">
        <v>1</v>
      </c>
      <c r="F54" s="2">
        <v>0</v>
      </c>
    </row>
    <row r="55" spans="2:6" x14ac:dyDescent="0.4">
      <c r="B55" s="56" t="s">
        <v>8</v>
      </c>
      <c r="C55" s="1" t="s">
        <v>42</v>
      </c>
      <c r="D55" s="17">
        <v>44682</v>
      </c>
      <c r="E55" s="10" t="s">
        <v>58</v>
      </c>
      <c r="F55" s="2">
        <v>10400</v>
      </c>
    </row>
    <row r="56" spans="2:6" ht="18" thickBot="1" x14ac:dyDescent="0.45">
      <c r="B56" s="37" t="s">
        <v>8</v>
      </c>
      <c r="C56" s="57" t="s">
        <v>43</v>
      </c>
      <c r="D56" s="38">
        <v>44682</v>
      </c>
      <c r="E56" s="39">
        <v>1</v>
      </c>
      <c r="F56" s="40">
        <v>6500</v>
      </c>
    </row>
    <row r="57" spans="2:6" x14ac:dyDescent="0.4">
      <c r="B57" s="16" t="s">
        <v>8</v>
      </c>
      <c r="C57" s="1" t="s">
        <v>38</v>
      </c>
      <c r="D57" s="17">
        <v>44713</v>
      </c>
      <c r="E57" s="10">
        <v>1</v>
      </c>
      <c r="F57" s="2">
        <v>3400</v>
      </c>
    </row>
    <row r="58" spans="2:6" x14ac:dyDescent="0.4">
      <c r="B58" s="16" t="s">
        <v>8</v>
      </c>
      <c r="C58" s="1" t="s">
        <v>41</v>
      </c>
      <c r="D58" s="17">
        <v>44713</v>
      </c>
      <c r="E58" s="10">
        <v>1</v>
      </c>
      <c r="F58" s="2">
        <v>5700</v>
      </c>
    </row>
    <row r="59" spans="2:6" ht="18" thickBot="1" x14ac:dyDescent="0.45">
      <c r="B59" s="36" t="s">
        <v>8</v>
      </c>
      <c r="C59" s="57" t="s">
        <v>63</v>
      </c>
      <c r="D59" s="38">
        <v>44713</v>
      </c>
      <c r="E59" s="39">
        <v>1</v>
      </c>
      <c r="F59" s="40">
        <v>23000</v>
      </c>
    </row>
    <row r="60" spans="2:6" x14ac:dyDescent="0.4">
      <c r="B60" s="16" t="s">
        <v>8</v>
      </c>
      <c r="C60" s="1" t="s">
        <v>31</v>
      </c>
      <c r="D60" s="17">
        <v>44743</v>
      </c>
      <c r="E60" s="10">
        <v>1</v>
      </c>
      <c r="F60" s="2">
        <v>2400</v>
      </c>
    </row>
    <row r="61" spans="2:6" x14ac:dyDescent="0.4">
      <c r="B61" s="16" t="s">
        <v>8</v>
      </c>
      <c r="C61" s="1" t="s">
        <v>32</v>
      </c>
      <c r="D61" s="17">
        <v>44743</v>
      </c>
      <c r="E61" s="10">
        <v>1</v>
      </c>
      <c r="F61" s="2">
        <v>2900</v>
      </c>
    </row>
    <row r="62" spans="2:6" x14ac:dyDescent="0.4">
      <c r="B62" s="16" t="s">
        <v>8</v>
      </c>
      <c r="C62" s="1" t="s">
        <v>33</v>
      </c>
      <c r="D62" s="17">
        <v>44743</v>
      </c>
      <c r="E62" s="10">
        <v>1</v>
      </c>
      <c r="F62" s="2">
        <v>1900</v>
      </c>
    </row>
    <row r="63" spans="2:6" x14ac:dyDescent="0.4">
      <c r="B63" s="16" t="s">
        <v>8</v>
      </c>
      <c r="C63" s="1" t="s">
        <v>34</v>
      </c>
      <c r="D63" s="17">
        <v>44743</v>
      </c>
      <c r="E63" s="10">
        <v>1</v>
      </c>
      <c r="F63" s="2">
        <v>2300</v>
      </c>
    </row>
    <row r="64" spans="2:6" x14ac:dyDescent="0.4">
      <c r="B64" s="16" t="s">
        <v>8</v>
      </c>
      <c r="C64" s="1" t="s">
        <v>36</v>
      </c>
      <c r="D64" s="17">
        <v>44743</v>
      </c>
      <c r="E64" s="10">
        <v>1</v>
      </c>
      <c r="F64" s="2">
        <v>1300</v>
      </c>
    </row>
    <row r="65" spans="2:6" ht="14.25" customHeight="1" x14ac:dyDescent="0.4">
      <c r="B65" s="6" t="s">
        <v>8</v>
      </c>
      <c r="C65" s="62" t="s">
        <v>37</v>
      </c>
      <c r="D65" s="7">
        <v>44743</v>
      </c>
      <c r="E65" s="9">
        <v>1</v>
      </c>
      <c r="F65" s="20">
        <v>1900</v>
      </c>
    </row>
    <row r="66" spans="2:6" x14ac:dyDescent="0.4">
      <c r="B66" s="6" t="s">
        <v>8</v>
      </c>
      <c r="C66" s="62" t="s">
        <v>63</v>
      </c>
      <c r="D66" s="7">
        <v>44743</v>
      </c>
      <c r="E66" s="9">
        <v>1</v>
      </c>
      <c r="F66" s="20">
        <v>0</v>
      </c>
    </row>
    <row r="67" spans="2:6" ht="18" thickBot="1" x14ac:dyDescent="0.45">
      <c r="B67" s="36" t="s">
        <v>8</v>
      </c>
      <c r="C67" s="57" t="s">
        <v>65</v>
      </c>
      <c r="D67" s="38">
        <v>44743</v>
      </c>
      <c r="E67" s="39">
        <v>1</v>
      </c>
      <c r="F67" s="40">
        <v>7000</v>
      </c>
    </row>
    <row r="68" spans="2:6" x14ac:dyDescent="0.4">
      <c r="B68" s="16" t="s">
        <v>8</v>
      </c>
      <c r="C68" s="1" t="s">
        <v>41</v>
      </c>
      <c r="D68" s="17">
        <v>44774</v>
      </c>
      <c r="E68" s="10">
        <v>1</v>
      </c>
      <c r="F68" s="2">
        <v>0</v>
      </c>
    </row>
    <row r="69" spans="2:6" ht="18" thickBot="1" x14ac:dyDescent="0.45">
      <c r="B69" s="36" t="s">
        <v>8</v>
      </c>
      <c r="C69" s="57" t="s">
        <v>43</v>
      </c>
      <c r="D69" s="38">
        <v>44774</v>
      </c>
      <c r="E69" s="39">
        <v>1</v>
      </c>
      <c r="F69" s="40">
        <v>0</v>
      </c>
    </row>
  </sheetData>
  <phoneticPr fontId="1" type="noConversion"/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L52"/>
  <sheetViews>
    <sheetView showGridLines="0" zoomScale="110" zoomScaleNormal="11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X5" sqref="X5:X6"/>
    </sheetView>
  </sheetViews>
  <sheetFormatPr defaultRowHeight="17.399999999999999" x14ac:dyDescent="0.4"/>
  <cols>
    <col min="1" max="1" width="1.09765625" customWidth="1"/>
    <col min="2" max="2" width="20.3984375" customWidth="1"/>
    <col min="3" max="3" width="7.09765625" customWidth="1"/>
    <col min="4" max="4" width="7" customWidth="1"/>
    <col min="5" max="35" width="4.3984375" customWidth="1"/>
    <col min="36" max="36" width="6.5" customWidth="1"/>
    <col min="38" max="38" width="11.3984375" bestFit="1" customWidth="1"/>
  </cols>
  <sheetData>
    <row r="1" spans="2:38" ht="18" customHeight="1" thickBot="1" x14ac:dyDescent="0.45">
      <c r="B1" s="51">
        <v>44682</v>
      </c>
      <c r="C1" s="52" t="s">
        <v>11</v>
      </c>
      <c r="D1" s="52"/>
      <c r="E1" s="52"/>
      <c r="F1" s="52"/>
      <c r="G1" s="52"/>
      <c r="H1" s="52"/>
      <c r="I1" s="112" t="s">
        <v>86</v>
      </c>
      <c r="J1" s="54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3"/>
      <c r="AC1" s="126" t="s">
        <v>12</v>
      </c>
      <c r="AD1" s="127"/>
      <c r="AE1" s="124" t="s">
        <v>87</v>
      </c>
      <c r="AF1" s="124"/>
      <c r="AG1" s="124"/>
      <c r="AH1" s="124"/>
      <c r="AI1" s="125"/>
    </row>
    <row r="2" spans="2:38" ht="13.5" customHeight="1" thickBot="1" x14ac:dyDescent="0.45">
      <c r="B2" s="15">
        <v>44743</v>
      </c>
      <c r="C2" s="21"/>
      <c r="D2" s="21"/>
      <c r="E2" s="13" t="str">
        <f>TEXT(E4,"aaa")</f>
        <v>일</v>
      </c>
      <c r="F2" s="13" t="str">
        <f t="shared" ref="F2:AI2" si="0">TEXT(F4,"aaa")</f>
        <v>월</v>
      </c>
      <c r="G2" s="13" t="str">
        <f t="shared" si="0"/>
        <v>화</v>
      </c>
      <c r="H2" s="13" t="str">
        <f t="shared" si="0"/>
        <v>수</v>
      </c>
      <c r="I2" s="13" t="str">
        <f t="shared" si="0"/>
        <v>목</v>
      </c>
      <c r="J2" s="13" t="str">
        <f t="shared" si="0"/>
        <v>금</v>
      </c>
      <c r="K2" s="13" t="str">
        <f t="shared" si="0"/>
        <v>토</v>
      </c>
      <c r="L2" s="13" t="str">
        <f t="shared" si="0"/>
        <v>일</v>
      </c>
      <c r="M2" s="13" t="str">
        <f t="shared" si="0"/>
        <v>월</v>
      </c>
      <c r="N2" s="13" t="str">
        <f t="shared" si="0"/>
        <v>화</v>
      </c>
      <c r="O2" s="13" t="str">
        <f t="shared" si="0"/>
        <v>수</v>
      </c>
      <c r="P2" s="13" t="str">
        <f t="shared" si="0"/>
        <v>목</v>
      </c>
      <c r="Q2" s="13" t="str">
        <f t="shared" si="0"/>
        <v>금</v>
      </c>
      <c r="R2" s="13" t="str">
        <f t="shared" si="0"/>
        <v>토</v>
      </c>
      <c r="S2" s="13" t="str">
        <f t="shared" si="0"/>
        <v>일</v>
      </c>
      <c r="T2" s="13" t="str">
        <f t="shared" si="0"/>
        <v>월</v>
      </c>
      <c r="U2" s="13" t="str">
        <f t="shared" si="0"/>
        <v>화</v>
      </c>
      <c r="V2" s="13" t="str">
        <f t="shared" si="0"/>
        <v>수</v>
      </c>
      <c r="W2" s="13" t="str">
        <f t="shared" si="0"/>
        <v>목</v>
      </c>
      <c r="X2" s="13" t="str">
        <f t="shared" si="0"/>
        <v>금</v>
      </c>
      <c r="Y2" s="13" t="str">
        <f t="shared" si="0"/>
        <v>토</v>
      </c>
      <c r="Z2" s="13" t="str">
        <f t="shared" si="0"/>
        <v>일</v>
      </c>
      <c r="AA2" s="13" t="str">
        <f t="shared" si="0"/>
        <v>월</v>
      </c>
      <c r="AB2" s="13" t="str">
        <f t="shared" si="0"/>
        <v>화</v>
      </c>
      <c r="AC2" s="13" t="str">
        <f t="shared" si="0"/>
        <v>수</v>
      </c>
      <c r="AD2" s="13" t="str">
        <f t="shared" si="0"/>
        <v>목</v>
      </c>
      <c r="AE2" s="13" t="str">
        <f t="shared" si="0"/>
        <v>금</v>
      </c>
      <c r="AF2" s="13" t="str">
        <f t="shared" si="0"/>
        <v>토</v>
      </c>
      <c r="AG2" s="13" t="str">
        <f t="shared" si="0"/>
        <v>일</v>
      </c>
      <c r="AH2" s="13" t="str">
        <f t="shared" si="0"/>
        <v>월</v>
      </c>
      <c r="AI2" s="14" t="str">
        <f t="shared" si="0"/>
        <v>화</v>
      </c>
    </row>
    <row r="3" spans="2:38" ht="1.5" customHeight="1" thickBot="1" x14ac:dyDescent="0.45"/>
    <row r="4" spans="2:38" ht="13.5" customHeight="1" thickBot="1" x14ac:dyDescent="0.45">
      <c r="B4" s="11"/>
      <c r="C4" s="23" t="s">
        <v>7</v>
      </c>
      <c r="D4" s="23" t="s">
        <v>6</v>
      </c>
      <c r="E4" s="12">
        <f>B1</f>
        <v>44682</v>
      </c>
      <c r="F4" s="12">
        <f>E4+1</f>
        <v>44683</v>
      </c>
      <c r="G4" s="12">
        <f t="shared" ref="G4:AI4" si="1">F4+1</f>
        <v>44684</v>
      </c>
      <c r="H4" s="12">
        <f t="shared" si="1"/>
        <v>44685</v>
      </c>
      <c r="I4" s="12">
        <f t="shared" si="1"/>
        <v>44686</v>
      </c>
      <c r="J4" s="12">
        <f t="shared" si="1"/>
        <v>44687</v>
      </c>
      <c r="K4" s="12">
        <f t="shared" si="1"/>
        <v>44688</v>
      </c>
      <c r="L4" s="12">
        <f t="shared" si="1"/>
        <v>44689</v>
      </c>
      <c r="M4" s="12">
        <f t="shared" si="1"/>
        <v>44690</v>
      </c>
      <c r="N4" s="12">
        <f t="shared" si="1"/>
        <v>44691</v>
      </c>
      <c r="O4" s="12">
        <f t="shared" si="1"/>
        <v>44692</v>
      </c>
      <c r="P4" s="12">
        <f t="shared" si="1"/>
        <v>44693</v>
      </c>
      <c r="Q4" s="12">
        <f t="shared" si="1"/>
        <v>44694</v>
      </c>
      <c r="R4" s="12">
        <f t="shared" si="1"/>
        <v>44695</v>
      </c>
      <c r="S4" s="12">
        <f>R4+1</f>
        <v>44696</v>
      </c>
      <c r="T4" s="12">
        <f t="shared" si="1"/>
        <v>44697</v>
      </c>
      <c r="U4" s="12">
        <f t="shared" si="1"/>
        <v>44698</v>
      </c>
      <c r="V4" s="12">
        <f t="shared" si="1"/>
        <v>44699</v>
      </c>
      <c r="W4" s="12">
        <f t="shared" si="1"/>
        <v>44700</v>
      </c>
      <c r="X4" s="12">
        <f t="shared" si="1"/>
        <v>44701</v>
      </c>
      <c r="Y4" s="12">
        <f t="shared" si="1"/>
        <v>44702</v>
      </c>
      <c r="Z4" s="12">
        <f t="shared" si="1"/>
        <v>44703</v>
      </c>
      <c r="AA4" s="12">
        <f t="shared" si="1"/>
        <v>44704</v>
      </c>
      <c r="AB4" s="12">
        <f t="shared" si="1"/>
        <v>44705</v>
      </c>
      <c r="AC4" s="12">
        <f t="shared" si="1"/>
        <v>44706</v>
      </c>
      <c r="AD4" s="12">
        <f t="shared" si="1"/>
        <v>44707</v>
      </c>
      <c r="AE4" s="12">
        <f t="shared" si="1"/>
        <v>44708</v>
      </c>
      <c r="AF4" s="12">
        <f t="shared" si="1"/>
        <v>44709</v>
      </c>
      <c r="AG4" s="12">
        <f t="shared" si="1"/>
        <v>44710</v>
      </c>
      <c r="AH4" s="12">
        <f t="shared" si="1"/>
        <v>44711</v>
      </c>
      <c r="AI4" s="25">
        <f t="shared" si="1"/>
        <v>44712</v>
      </c>
      <c r="AJ4" s="26" t="s">
        <v>27</v>
      </c>
      <c r="AK4" s="27" t="s">
        <v>28</v>
      </c>
    </row>
    <row r="5" spans="2:38" ht="13.5" customHeight="1" x14ac:dyDescent="0.4">
      <c r="B5" s="59" t="s">
        <v>0</v>
      </c>
      <c r="C5" s="30">
        <v>10</v>
      </c>
      <c r="D5" s="86">
        <f>LOOKUP(2,1/((상품자료[상품]=B5)*(상품자료[단위]=C5)*(상품자료[등록일]&lt;=$B$1)),상품자료[단가])</f>
        <v>41000</v>
      </c>
      <c r="E5" s="42"/>
      <c r="F5" s="42"/>
      <c r="G5" s="42"/>
      <c r="H5" s="42"/>
      <c r="I5" s="42"/>
      <c r="J5" s="42">
        <v>1</v>
      </c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3"/>
      <c r="AJ5" s="94">
        <f>SUM(E5:AI5)</f>
        <v>1</v>
      </c>
      <c r="AK5" s="95">
        <f>AJ5*D5</f>
        <v>41000</v>
      </c>
    </row>
    <row r="6" spans="2:38" ht="13.5" customHeight="1" x14ac:dyDescent="0.4">
      <c r="B6" s="60" t="s">
        <v>9</v>
      </c>
      <c r="C6" s="30">
        <v>10</v>
      </c>
      <c r="D6" s="86">
        <f>LOOKUP(2,1/((상품자료[상품]=B6)*(상품자료[단위]=C6)*(상품자료[등록일]&lt;=$B$1)),상품자료[단가])</f>
        <v>42500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3"/>
      <c r="AJ6" s="94">
        <f t="shared" ref="AJ6:AJ10" si="2">SUM(E6:AI6)</f>
        <v>0</v>
      </c>
      <c r="AK6" s="95">
        <f t="shared" ref="AK6:AK10" si="3">AJ6*D6</f>
        <v>0</v>
      </c>
    </row>
    <row r="7" spans="2:38" ht="13.5" customHeight="1" x14ac:dyDescent="0.4">
      <c r="B7" s="60" t="s">
        <v>2</v>
      </c>
      <c r="C7" s="31">
        <v>1</v>
      </c>
      <c r="D7" s="86">
        <f>LOOKUP(2,1/((상품자료[상품]=B7)*(상품자료[단위]=C7)*(상품자료[등록일]&lt;=$B$1)),상품자료[단가])</f>
        <v>46000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3"/>
      <c r="AJ7" s="94">
        <f t="shared" si="2"/>
        <v>0</v>
      </c>
      <c r="AK7" s="95">
        <f t="shared" si="3"/>
        <v>0</v>
      </c>
    </row>
    <row r="8" spans="2:38" ht="13.5" customHeight="1" thickBot="1" x14ac:dyDescent="0.45">
      <c r="B8" s="60" t="s">
        <v>3</v>
      </c>
      <c r="C8" s="31">
        <v>1</v>
      </c>
      <c r="D8" s="87">
        <f>LOOKUP(2,1/((상품자료[상품]=B8)*(상품자료[단위]=C8)*(상품자료[등록일]&lt;=$B$1)),상품자료[단가])</f>
        <v>12900</v>
      </c>
      <c r="E8" s="42"/>
      <c r="F8" s="42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5"/>
      <c r="AJ8" s="96">
        <f t="shared" si="2"/>
        <v>0</v>
      </c>
      <c r="AK8" s="97">
        <f t="shared" si="3"/>
        <v>0</v>
      </c>
      <c r="AL8" s="58" t="s">
        <v>59</v>
      </c>
    </row>
    <row r="9" spans="2:38" ht="13.5" customHeight="1" thickBot="1" x14ac:dyDescent="0.45">
      <c r="B9" s="61" t="s">
        <v>13</v>
      </c>
      <c r="C9" s="32">
        <v>10</v>
      </c>
      <c r="D9" s="88">
        <f>LOOKUP(2,1/((상품자료[상품]=B9)*(상품자료[단위]=C9)*(상품자료[등록일]&lt;=$B$1)),상품자료[단가])</f>
        <v>41000</v>
      </c>
      <c r="E9" s="46"/>
      <c r="F9" s="46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98">
        <f t="shared" si="2"/>
        <v>0</v>
      </c>
      <c r="AK9" s="99">
        <f t="shared" si="3"/>
        <v>0</v>
      </c>
      <c r="AL9" s="100">
        <f>SUM(AK5:AK9)</f>
        <v>41000</v>
      </c>
    </row>
    <row r="10" spans="2:38" ht="13.5" customHeight="1" x14ac:dyDescent="0.4">
      <c r="B10" s="131" t="s">
        <v>23</v>
      </c>
      <c r="C10" s="132">
        <v>1</v>
      </c>
      <c r="D10" s="89">
        <f>LOOKUP(2,1/((상품자료[상품]=B10)*(상품자료[단위]=C10)*(상품자료[등록일]&lt;=$B$1)),상품자료[단가])</f>
        <v>15900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9"/>
      <c r="AJ10" s="101">
        <f t="shared" si="2"/>
        <v>0</v>
      </c>
      <c r="AK10" s="102">
        <f t="shared" si="3"/>
        <v>0</v>
      </c>
    </row>
    <row r="11" spans="2:38" ht="13.5" customHeight="1" x14ac:dyDescent="0.4">
      <c r="B11" s="129"/>
      <c r="C11" s="133"/>
      <c r="D11" s="24" t="s">
        <v>66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50"/>
      <c r="AJ11" s="33"/>
      <c r="AK11" s="28"/>
    </row>
    <row r="12" spans="2:38" ht="13.5" customHeight="1" x14ac:dyDescent="0.4">
      <c r="B12" s="130"/>
      <c r="C12" s="134"/>
      <c r="D12" s="63" t="s">
        <v>26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5"/>
      <c r="AJ12" s="66"/>
      <c r="AK12" s="67"/>
    </row>
    <row r="13" spans="2:38" ht="13.5" customHeight="1" x14ac:dyDescent="0.4">
      <c r="B13" s="128" t="s">
        <v>22</v>
      </c>
      <c r="C13" s="135">
        <v>1</v>
      </c>
      <c r="D13" s="90">
        <f>LOOKUP(2,1/((상품자료[상품]=B13)*(상품자료[단위]=C13)*(상품자료[등록일]&lt;=$B$1)),상품자료[단가])</f>
        <v>6370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  <c r="AJ13" s="103">
        <f t="shared" ref="AJ13" si="4">SUM(E13:AI13)</f>
        <v>0</v>
      </c>
      <c r="AK13" s="104">
        <f t="shared" ref="AK13" si="5">AJ13*D13</f>
        <v>0</v>
      </c>
    </row>
    <row r="14" spans="2:38" ht="13.5" customHeight="1" x14ac:dyDescent="0.4">
      <c r="B14" s="129"/>
      <c r="C14" s="133"/>
      <c r="D14" s="24" t="s">
        <v>66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50"/>
      <c r="AJ14" s="33"/>
      <c r="AK14" s="28"/>
    </row>
    <row r="15" spans="2:38" ht="13.5" customHeight="1" x14ac:dyDescent="0.4">
      <c r="B15" s="130"/>
      <c r="C15" s="134"/>
      <c r="D15" s="63" t="s">
        <v>26</v>
      </c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5"/>
      <c r="AJ15" s="66"/>
      <c r="AK15" s="67"/>
    </row>
    <row r="16" spans="2:38" ht="13.5" customHeight="1" x14ac:dyDescent="0.4">
      <c r="B16" s="128" t="s">
        <v>16</v>
      </c>
      <c r="C16" s="135">
        <v>1</v>
      </c>
      <c r="D16" s="90">
        <f>LOOKUP(2,1/((상품자료[상품]=B16)*(상품자료[단위]=C16)*(상품자료[등록일]&lt;=$B$1)),상품자료[단가])</f>
        <v>27310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9"/>
      <c r="AJ16" s="103">
        <f t="shared" ref="AJ16" si="6">SUM(E16:AI16)</f>
        <v>0</v>
      </c>
      <c r="AK16" s="104">
        <f t="shared" ref="AK16" si="7">AJ16*D16</f>
        <v>0</v>
      </c>
    </row>
    <row r="17" spans="2:37" ht="13.5" customHeight="1" x14ac:dyDescent="0.4">
      <c r="B17" s="129"/>
      <c r="C17" s="133"/>
      <c r="D17" s="24" t="s">
        <v>66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50"/>
      <c r="AJ17" s="33"/>
      <c r="AK17" s="28"/>
    </row>
    <row r="18" spans="2:37" ht="13.5" customHeight="1" x14ac:dyDescent="0.4">
      <c r="B18" s="130"/>
      <c r="C18" s="134"/>
      <c r="D18" s="63" t="s">
        <v>26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5"/>
      <c r="AJ18" s="66"/>
      <c r="AK18" s="67"/>
    </row>
    <row r="19" spans="2:37" ht="13.5" customHeight="1" x14ac:dyDescent="0.4">
      <c r="B19" s="128" t="s">
        <v>19</v>
      </c>
      <c r="C19" s="135">
        <v>1</v>
      </c>
      <c r="D19" s="90">
        <f>LOOKUP(2,1/((상품자료[상품]=B19)*(상품자료[단위]=C19)*(상품자료[등록일]&lt;=$B$1)),상품자료[단가])</f>
        <v>16420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9"/>
      <c r="AJ19" s="103">
        <f t="shared" ref="AJ19" si="8">SUM(E19:AI19)</f>
        <v>0</v>
      </c>
      <c r="AK19" s="104">
        <f t="shared" ref="AK19" si="9">AJ19*D19</f>
        <v>0</v>
      </c>
    </row>
    <row r="20" spans="2:37" ht="13.5" customHeight="1" x14ac:dyDescent="0.4">
      <c r="B20" s="129"/>
      <c r="C20" s="133"/>
      <c r="D20" s="24" t="s">
        <v>66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50"/>
      <c r="AJ20" s="33"/>
      <c r="AK20" s="28"/>
    </row>
    <row r="21" spans="2:37" ht="13.5" customHeight="1" x14ac:dyDescent="0.4">
      <c r="B21" s="130"/>
      <c r="C21" s="134"/>
      <c r="D21" s="63" t="s">
        <v>26</v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  <c r="AJ21" s="66"/>
      <c r="AK21" s="67"/>
    </row>
    <row r="22" spans="2:37" ht="13.5" customHeight="1" x14ac:dyDescent="0.4">
      <c r="B22" s="128" t="s">
        <v>17</v>
      </c>
      <c r="C22" s="135">
        <v>1</v>
      </c>
      <c r="D22" s="90">
        <f>LOOKUP(2,1/((상품자료[상품]=B22)*(상품자료[단위]=C22)*(상품자료[등록일]&lt;=$B$1)),상품자료[단가])</f>
        <v>16420</v>
      </c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9"/>
      <c r="AJ22" s="103">
        <f t="shared" ref="AJ22" si="10">SUM(E22:AI22)</f>
        <v>0</v>
      </c>
      <c r="AK22" s="104">
        <f t="shared" ref="AK22" si="11">AJ22*D22</f>
        <v>0</v>
      </c>
    </row>
    <row r="23" spans="2:37" ht="13.5" customHeight="1" x14ac:dyDescent="0.4">
      <c r="B23" s="129"/>
      <c r="C23" s="133"/>
      <c r="D23" s="24" t="s">
        <v>66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50"/>
      <c r="AJ23" s="33"/>
      <c r="AK23" s="28"/>
    </row>
    <row r="24" spans="2:37" ht="13.5" customHeight="1" x14ac:dyDescent="0.4">
      <c r="B24" s="130"/>
      <c r="C24" s="134"/>
      <c r="D24" s="63" t="s">
        <v>26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5"/>
      <c r="AJ24" s="66"/>
      <c r="AK24" s="67"/>
    </row>
    <row r="25" spans="2:37" ht="13.5" customHeight="1" x14ac:dyDescent="0.4">
      <c r="B25" s="128" t="s">
        <v>15</v>
      </c>
      <c r="C25" s="135">
        <v>1</v>
      </c>
      <c r="D25" s="90">
        <f>LOOKUP(2,1/((상품자료[상품]=B25)*(상품자료[단위]=C25)*(상품자료[등록일]&lt;=$B$1)),상품자료[단가])</f>
        <v>27450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70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9"/>
      <c r="AJ25" s="103">
        <f t="shared" ref="AJ25" si="12">SUM(E25:AI25)</f>
        <v>0</v>
      </c>
      <c r="AK25" s="104">
        <f t="shared" ref="AK25" si="13">AJ25*D25</f>
        <v>0</v>
      </c>
    </row>
    <row r="26" spans="2:37" ht="13.5" customHeight="1" x14ac:dyDescent="0.4">
      <c r="B26" s="129"/>
      <c r="C26" s="133"/>
      <c r="D26" s="24" t="s">
        <v>66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55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50"/>
      <c r="AJ26" s="33"/>
      <c r="AK26" s="28"/>
    </row>
    <row r="27" spans="2:37" ht="13.5" customHeight="1" x14ac:dyDescent="0.4">
      <c r="B27" s="130"/>
      <c r="C27" s="134"/>
      <c r="D27" s="63" t="s">
        <v>26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71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5"/>
      <c r="AJ27" s="66"/>
      <c r="AK27" s="67"/>
    </row>
    <row r="28" spans="2:37" ht="13.5" customHeight="1" x14ac:dyDescent="0.4">
      <c r="B28" s="128" t="s">
        <v>20</v>
      </c>
      <c r="C28" s="135">
        <v>1</v>
      </c>
      <c r="D28" s="90">
        <f>LOOKUP(2,1/((상품자료[상품]=B28)*(상품자료[단위]=C28)*(상품자료[등록일]&lt;=$B$1)),상품자료[단가])</f>
        <v>14360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9"/>
      <c r="AJ28" s="103">
        <f t="shared" ref="AJ28" si="14">SUM(E28:AI28)</f>
        <v>0</v>
      </c>
      <c r="AK28" s="104">
        <f t="shared" ref="AK28" si="15">AJ28*D28</f>
        <v>0</v>
      </c>
    </row>
    <row r="29" spans="2:37" ht="13.5" customHeight="1" x14ac:dyDescent="0.4">
      <c r="B29" s="129"/>
      <c r="C29" s="133"/>
      <c r="D29" s="24" t="s">
        <v>66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50"/>
      <c r="AJ29" s="33"/>
      <c r="AK29" s="28"/>
    </row>
    <row r="30" spans="2:37" ht="13.5" customHeight="1" x14ac:dyDescent="0.4">
      <c r="B30" s="130"/>
      <c r="C30" s="134"/>
      <c r="D30" s="63" t="s">
        <v>26</v>
      </c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5"/>
      <c r="AJ30" s="66"/>
      <c r="AK30" s="67"/>
    </row>
    <row r="31" spans="2:37" ht="13.5" customHeight="1" x14ac:dyDescent="0.4">
      <c r="B31" s="128" t="s">
        <v>18</v>
      </c>
      <c r="C31" s="135">
        <v>1</v>
      </c>
      <c r="D31" s="90">
        <f>LOOKUP(2,1/((상품자료[상품]=B31)*(상품자료[단위]=C31)*(상품자료[등록일]&lt;=$B$1)),상품자료[단가])</f>
        <v>11280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9"/>
      <c r="AJ31" s="103">
        <f t="shared" ref="AJ31" si="16">SUM(E31:AI31)</f>
        <v>0</v>
      </c>
      <c r="AK31" s="104">
        <f t="shared" ref="AK31" si="17">AJ31*D31</f>
        <v>0</v>
      </c>
    </row>
    <row r="32" spans="2:37" ht="13.5" customHeight="1" x14ac:dyDescent="0.4">
      <c r="B32" s="129"/>
      <c r="C32" s="133"/>
      <c r="D32" s="24" t="s">
        <v>66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50"/>
      <c r="AJ32" s="33"/>
      <c r="AK32" s="28"/>
    </row>
    <row r="33" spans="2:38" ht="13.5" customHeight="1" x14ac:dyDescent="0.4">
      <c r="B33" s="130"/>
      <c r="C33" s="134"/>
      <c r="D33" s="63" t="s">
        <v>26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5"/>
      <c r="AJ33" s="66"/>
      <c r="AK33" s="67"/>
    </row>
    <row r="34" spans="2:38" ht="13.5" customHeight="1" x14ac:dyDescent="0.4">
      <c r="B34" s="137" t="s">
        <v>21</v>
      </c>
      <c r="C34" s="133">
        <v>1</v>
      </c>
      <c r="D34" s="86">
        <f>LOOKUP(2,1/((상품자료[상품]=B34)*(상품자료[단위]=C34)*(상품자료[등록일]&lt;=$B$1)),상품자료[단가])</f>
        <v>0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50"/>
      <c r="AJ34" s="94">
        <f t="shared" ref="AJ34" si="18">SUM(E34:AI34)</f>
        <v>0</v>
      </c>
      <c r="AK34" s="95">
        <f t="shared" ref="AK34" si="19">AJ34*D34</f>
        <v>0</v>
      </c>
    </row>
    <row r="35" spans="2:38" ht="13.5" customHeight="1" thickBot="1" x14ac:dyDescent="0.45">
      <c r="B35" s="129"/>
      <c r="C35" s="133"/>
      <c r="D35" s="24" t="s">
        <v>66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50"/>
      <c r="AJ35" s="33"/>
      <c r="AK35" s="28"/>
      <c r="AL35" s="58" t="s">
        <v>60</v>
      </c>
    </row>
    <row r="36" spans="2:38" ht="13.5" customHeight="1" thickBot="1" x14ac:dyDescent="0.45">
      <c r="B36" s="138"/>
      <c r="C36" s="136"/>
      <c r="D36" s="22" t="s">
        <v>26</v>
      </c>
      <c r="E36" s="121" t="s">
        <v>73</v>
      </c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3"/>
      <c r="AJ36" s="34"/>
      <c r="AK36" s="29"/>
      <c r="AL36" s="105">
        <f>SUM(AK10:AK36)</f>
        <v>0</v>
      </c>
    </row>
    <row r="37" spans="2:38" ht="13.5" customHeight="1" x14ac:dyDescent="0.4">
      <c r="B37" s="72" t="s">
        <v>45</v>
      </c>
      <c r="C37" s="73">
        <v>1</v>
      </c>
      <c r="D37" s="91">
        <f>LOOKUP(2,1/((상품자료[상품]=B37)*(상품자료[단위]=C37)*(상품자료[등록일]&lt;=$B$1)),상품자료[단가])</f>
        <v>2800</v>
      </c>
      <c r="E37" s="74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  <c r="AJ37" s="111">
        <f>SUM(E37:AI37)</f>
        <v>0</v>
      </c>
      <c r="AK37" s="106">
        <f>AJ37*D37</f>
        <v>0</v>
      </c>
    </row>
    <row r="38" spans="2:38" ht="13.5" customHeight="1" x14ac:dyDescent="0.4">
      <c r="B38" s="77" t="s">
        <v>46</v>
      </c>
      <c r="C38" s="78">
        <v>1</v>
      </c>
      <c r="D38" s="92">
        <f>LOOKUP(2,1/((상품자료[상품]=B38)*(상품자료[단위]=C38)*(상품자료[등록일]&lt;=$B$1)),상품자료[단가])</f>
        <v>3300</v>
      </c>
      <c r="E38" s="79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1"/>
      <c r="AJ38" s="107">
        <f>SUM(E38:AI38)</f>
        <v>0</v>
      </c>
      <c r="AK38" s="108">
        <f>AJ38*D38</f>
        <v>0</v>
      </c>
    </row>
    <row r="39" spans="2:38" ht="13.5" customHeight="1" x14ac:dyDescent="0.4">
      <c r="B39" s="77" t="s">
        <v>47</v>
      </c>
      <c r="C39" s="78">
        <v>1</v>
      </c>
      <c r="D39" s="92">
        <f>LOOKUP(2,1/((상품자료[상품]=B39)*(상품자료[단위]=C39)*(상품자료[등록일]&lt;=$B$1)),상품자료[단가])</f>
        <v>2300</v>
      </c>
      <c r="E39" s="79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1"/>
      <c r="AJ39" s="107">
        <f t="shared" ref="AJ39:AJ50" si="20">SUM(E39:AI39)</f>
        <v>0</v>
      </c>
      <c r="AK39" s="108">
        <f t="shared" ref="AK39:AK50" si="21">AJ39*D39</f>
        <v>0</v>
      </c>
    </row>
    <row r="40" spans="2:38" ht="13.5" customHeight="1" x14ac:dyDescent="0.4">
      <c r="B40" s="77" t="s">
        <v>48</v>
      </c>
      <c r="C40" s="78">
        <v>1</v>
      </c>
      <c r="D40" s="92">
        <f>LOOKUP(2,1/((상품자료[상품]=B40)*(상품자료[단위]=C40)*(상품자료[등록일]&lt;=$B$1)),상품자료[단가])</f>
        <v>2700</v>
      </c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1"/>
      <c r="AJ40" s="107">
        <f t="shared" si="20"/>
        <v>0</v>
      </c>
      <c r="AK40" s="108">
        <f t="shared" si="21"/>
        <v>0</v>
      </c>
    </row>
    <row r="41" spans="2:38" ht="13.5" customHeight="1" x14ac:dyDescent="0.4">
      <c r="B41" s="77" t="s">
        <v>49</v>
      </c>
      <c r="C41" s="78">
        <v>1</v>
      </c>
      <c r="D41" s="92">
        <f>LOOKUP(2,1/((상품자료[상품]=B41)*(상품자료[단위]=C41)*(상품자료[등록일]&lt;=$B$1)),상품자료[단가])</f>
        <v>15000</v>
      </c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1"/>
      <c r="AJ41" s="107">
        <f t="shared" si="20"/>
        <v>0</v>
      </c>
      <c r="AK41" s="108">
        <f t="shared" si="21"/>
        <v>0</v>
      </c>
    </row>
    <row r="42" spans="2:38" ht="13.5" customHeight="1" x14ac:dyDescent="0.4">
      <c r="B42" s="77" t="s">
        <v>50</v>
      </c>
      <c r="C42" s="78">
        <v>1</v>
      </c>
      <c r="D42" s="92">
        <f>LOOKUP(2,1/((상품자료[상품]=B42)*(상품자료[단위]=C42)*(상품자료[등록일]&lt;=$B$1)),상품자료[단가])</f>
        <v>1600</v>
      </c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1"/>
      <c r="AJ42" s="107">
        <f t="shared" si="20"/>
        <v>0</v>
      </c>
      <c r="AK42" s="108">
        <f t="shared" si="21"/>
        <v>0</v>
      </c>
    </row>
    <row r="43" spans="2:38" ht="13.5" customHeight="1" x14ac:dyDescent="0.4">
      <c r="B43" s="77" t="s">
        <v>51</v>
      </c>
      <c r="C43" s="78">
        <v>1</v>
      </c>
      <c r="D43" s="92">
        <f>LOOKUP(2,1/((상품자료[상품]=B43)*(상품자료[단위]=C43)*(상품자료[등록일]&lt;=$B$1)),상품자료[단가])</f>
        <v>2300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1"/>
      <c r="AJ43" s="107">
        <f t="shared" si="20"/>
        <v>0</v>
      </c>
      <c r="AK43" s="108">
        <f t="shared" si="21"/>
        <v>0</v>
      </c>
    </row>
    <row r="44" spans="2:38" ht="13.5" customHeight="1" x14ac:dyDescent="0.4">
      <c r="B44" s="77" t="s">
        <v>52</v>
      </c>
      <c r="C44" s="78">
        <v>1</v>
      </c>
      <c r="D44" s="92">
        <f>LOOKUP(2,1/((상품자료[상품]=B44)*(상품자료[단위]=C44)*(상품자료[등록일]&lt;=$B$1)),상품자료[단가])</f>
        <v>3600</v>
      </c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1"/>
      <c r="AJ44" s="107">
        <f t="shared" si="20"/>
        <v>0</v>
      </c>
      <c r="AK44" s="108">
        <f t="shared" si="21"/>
        <v>0</v>
      </c>
    </row>
    <row r="45" spans="2:38" ht="13.5" customHeight="1" x14ac:dyDescent="0.4">
      <c r="B45" s="77" t="s">
        <v>53</v>
      </c>
      <c r="C45" s="78">
        <v>1</v>
      </c>
      <c r="D45" s="92">
        <f>LOOKUP(2,1/((상품자료[상품]=B45)*(상품자료[단위]=C45)*(상품자료[등록일]&lt;=$B$1)),상품자료[단가])</f>
        <v>13600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1"/>
      <c r="AJ45" s="107">
        <f t="shared" si="20"/>
        <v>0</v>
      </c>
      <c r="AK45" s="108">
        <f t="shared" si="21"/>
        <v>0</v>
      </c>
    </row>
    <row r="46" spans="2:38" ht="13.5" customHeight="1" x14ac:dyDescent="0.4">
      <c r="B46" s="77" t="s">
        <v>54</v>
      </c>
      <c r="C46" s="78">
        <v>1</v>
      </c>
      <c r="D46" s="92">
        <f>LOOKUP(2,1/((상품자료[상품]=B46)*(상품자료[단위]=C46)*(상품자료[등록일]&lt;=$B$1)),상품자료[단가])</f>
        <v>5000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1"/>
      <c r="AJ46" s="107">
        <f t="shared" si="20"/>
        <v>0</v>
      </c>
      <c r="AK46" s="108">
        <f t="shared" si="21"/>
        <v>0</v>
      </c>
    </row>
    <row r="47" spans="2:38" ht="13.5" customHeight="1" x14ac:dyDescent="0.4">
      <c r="B47" s="77" t="s">
        <v>55</v>
      </c>
      <c r="C47" s="78">
        <v>1</v>
      </c>
      <c r="D47" s="92">
        <f>LOOKUP(2,1/((상품자료[상품]=B47)*(상품자료[단위]=C47)*(상품자료[등록일]&lt;=$B$1)),상품자료[단가])</f>
        <v>6300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1"/>
      <c r="AJ47" s="107">
        <f t="shared" si="20"/>
        <v>0</v>
      </c>
      <c r="AK47" s="108">
        <f t="shared" si="21"/>
        <v>0</v>
      </c>
    </row>
    <row r="48" spans="2:38" ht="13.5" customHeight="1" x14ac:dyDescent="0.4">
      <c r="B48" s="77" t="s">
        <v>62</v>
      </c>
      <c r="C48" s="78">
        <v>1</v>
      </c>
      <c r="D48" s="92">
        <f>LOOKUP(2,1/((상품자료[상품]=B48)*(상품자료[단위]=C48)*(상품자료[등록일]&lt;=$B$1)),상품자료[단가])</f>
        <v>0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1"/>
      <c r="AJ48" s="107">
        <f t="shared" si="20"/>
        <v>0</v>
      </c>
      <c r="AK48" s="108">
        <f t="shared" si="21"/>
        <v>0</v>
      </c>
    </row>
    <row r="49" spans="2:38" ht="13.5" customHeight="1" x14ac:dyDescent="0.4">
      <c r="B49" s="77" t="s">
        <v>64</v>
      </c>
      <c r="C49" s="78">
        <v>1</v>
      </c>
      <c r="D49" s="92">
        <f>LOOKUP(2,1/((상품자료[상품]=B49)*(상품자료[단위]=C49)*(상품자료[등록일]&lt;=$B$1)),상품자료[단가])</f>
        <v>0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1"/>
      <c r="AJ49" s="107">
        <f t="shared" si="20"/>
        <v>0</v>
      </c>
      <c r="AK49" s="108">
        <f t="shared" si="21"/>
        <v>0</v>
      </c>
    </row>
    <row r="50" spans="2:38" ht="13.5" customHeight="1" thickBot="1" x14ac:dyDescent="0.45">
      <c r="B50" s="77" t="s">
        <v>56</v>
      </c>
      <c r="C50" s="78" t="s">
        <v>58</v>
      </c>
      <c r="D50" s="92">
        <f>LOOKUP(2,1/((상품자료[상품]=B50)*(상품자료[단위]=C50)*(상품자료[등록일]&lt;=$B$1)),상품자료[단가])</f>
        <v>10400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1"/>
      <c r="AJ50" s="107">
        <f t="shared" si="20"/>
        <v>0</v>
      </c>
      <c r="AK50" s="108">
        <f t="shared" si="21"/>
        <v>0</v>
      </c>
      <c r="AL50" s="58" t="s">
        <v>61</v>
      </c>
    </row>
    <row r="51" spans="2:38" ht="13.5" customHeight="1" thickBot="1" x14ac:dyDescent="0.45">
      <c r="B51" s="82" t="s">
        <v>57</v>
      </c>
      <c r="C51" s="83">
        <v>1</v>
      </c>
      <c r="D51" s="93">
        <f>LOOKUP(2,1/((상품자료[상품]=B51)*(상품자료[단위]=C51)*(상품자료[등록일]&lt;=$B$1)),상품자료[단가])</f>
        <v>6500</v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5"/>
      <c r="AJ51" s="109">
        <f>SUM(E51:AI51)</f>
        <v>0</v>
      </c>
      <c r="AK51" s="110">
        <f>AJ51*D51</f>
        <v>0</v>
      </c>
      <c r="AL51" s="105">
        <f>SUM(AK37:AK51)</f>
        <v>0</v>
      </c>
    </row>
    <row r="52" spans="2:38" ht="15" customHeight="1" thickBot="1" x14ac:dyDescent="0.45">
      <c r="AK52" s="114" t="s">
        <v>85</v>
      </c>
      <c r="AL52" s="113">
        <f>AL51+AL36+AL9</f>
        <v>41000</v>
      </c>
    </row>
  </sheetData>
  <mergeCells count="21">
    <mergeCell ref="AC1:AD1"/>
    <mergeCell ref="AE1:AI1"/>
    <mergeCell ref="B10:B12"/>
    <mergeCell ref="C10:C12"/>
    <mergeCell ref="B13:B15"/>
    <mergeCell ref="C13:C15"/>
    <mergeCell ref="B16:B18"/>
    <mergeCell ref="C16:C18"/>
    <mergeCell ref="B19:B21"/>
    <mergeCell ref="C19:C21"/>
    <mergeCell ref="B22:B24"/>
    <mergeCell ref="C22:C24"/>
    <mergeCell ref="B34:B36"/>
    <mergeCell ref="C34:C36"/>
    <mergeCell ref="E36:AI36"/>
    <mergeCell ref="B25:B27"/>
    <mergeCell ref="C25:C27"/>
    <mergeCell ref="B28:B30"/>
    <mergeCell ref="C28:C30"/>
    <mergeCell ref="B31:B33"/>
    <mergeCell ref="C31:C33"/>
  </mergeCells>
  <phoneticPr fontId="1" type="noConversion"/>
  <conditionalFormatting sqref="E4:AI4">
    <cfRule type="expression" dxfId="53" priority="12">
      <formula>WEEKDAY(E4,2)=6</formula>
    </cfRule>
    <cfRule type="expression" dxfId="52" priority="13">
      <formula>WEEKDAY(E4,2)=7</formula>
    </cfRule>
  </conditionalFormatting>
  <conditionalFormatting sqref="D5:D9">
    <cfRule type="expression" dxfId="51" priority="11">
      <formula>$M5="취소"</formula>
    </cfRule>
  </conditionalFormatting>
  <conditionalFormatting sqref="D10">
    <cfRule type="expression" dxfId="50" priority="10">
      <formula>$M10="취소"</formula>
    </cfRule>
  </conditionalFormatting>
  <conditionalFormatting sqref="D13">
    <cfRule type="expression" dxfId="49" priority="9">
      <formula>$M13="취소"</formula>
    </cfRule>
  </conditionalFormatting>
  <conditionalFormatting sqref="D16">
    <cfRule type="expression" dxfId="48" priority="8">
      <formula>$M16="취소"</formula>
    </cfRule>
  </conditionalFormatting>
  <conditionalFormatting sqref="D19">
    <cfRule type="expression" dxfId="47" priority="7">
      <formula>$M19="취소"</formula>
    </cfRule>
  </conditionalFormatting>
  <conditionalFormatting sqref="D22">
    <cfRule type="expression" dxfId="46" priority="6">
      <formula>$M22="취소"</formula>
    </cfRule>
  </conditionalFormatting>
  <conditionalFormatting sqref="D25">
    <cfRule type="expression" dxfId="45" priority="5">
      <formula>$M25="취소"</formula>
    </cfRule>
  </conditionalFormatting>
  <conditionalFormatting sqref="D28">
    <cfRule type="expression" dxfId="44" priority="4">
      <formula>$M28="취소"</formula>
    </cfRule>
  </conditionalFormatting>
  <conditionalFormatting sqref="D31">
    <cfRule type="expression" dxfId="43" priority="3">
      <formula>$M31="취소"</formula>
    </cfRule>
  </conditionalFormatting>
  <conditionalFormatting sqref="D34">
    <cfRule type="expression" dxfId="42" priority="2">
      <formula>$M34="취소"</formula>
    </cfRule>
  </conditionalFormatting>
  <conditionalFormatting sqref="D37:D51">
    <cfRule type="expression" dxfId="41" priority="1">
      <formula>$M37="취소"</formula>
    </cfRule>
  </conditionalFormatting>
  <dataValidations disablePrompts="1" count="3">
    <dataValidation allowBlank="1" showInputMessage="1" showErrorMessage="1" promptTitle="단가조회" prompt="조회월 기준으로 조회일 전에 등록된 단가를 불러옵니다" sqref="D4" xr:uid="{00000000-0002-0000-0200-000000000000}"/>
    <dataValidation allowBlank="1" showInputMessage="1" showErrorMessage="1" promptTitle="기관명" prompt="해당기관을 선택해 주세요_x000a_만일 타기관을 지우고자 한다면 &quot;상품자료&quot;sheet에서_x000a_타기관을 삭제후 공란없이 범위를 좁혀주세요" sqref="AC1:AD1" xr:uid="{00000000-0002-0000-0200-000001000000}"/>
    <dataValidation allowBlank="1" showInputMessage="1" showErrorMessage="1" promptTitle="해당월 조회" prompt="납기일 기준으로 매월 조회가 가능합니다._x000a_예1) 2021-10-1  , 2021-11-1" sqref="B1" xr:uid="{00000000-0002-0000-0200-000002000000}"/>
  </dataValidations>
  <pageMargins left="0.25" right="0.25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J52"/>
  <sheetViews>
    <sheetView showGridLines="0" zoomScale="110" zoomScaleNormal="110" workbookViewId="0">
      <pane xSplit="2" ySplit="4" topLeftCell="C19" activePane="bottomRight" state="frozen"/>
      <selection pane="topRight" activeCell="E1" sqref="E1"/>
      <selection pane="bottomLeft" activeCell="A5" sqref="A5"/>
      <selection pane="bottomRight" activeCell="B4" sqref="B4:AG51"/>
    </sheetView>
  </sheetViews>
  <sheetFormatPr defaultRowHeight="17.399999999999999" x14ac:dyDescent="0.4"/>
  <cols>
    <col min="1" max="1" width="1.09765625" customWidth="1"/>
    <col min="2" max="2" width="20.3984375" customWidth="1"/>
    <col min="3" max="33" width="4.3984375" customWidth="1"/>
    <col min="34" max="34" width="6.5" customWidth="1"/>
    <col min="36" max="36" width="11.3984375" bestFit="1" customWidth="1"/>
  </cols>
  <sheetData>
    <row r="1" spans="2:36" ht="18" customHeight="1" thickBot="1" x14ac:dyDescent="0.45">
      <c r="B1" s="51">
        <v>44713</v>
      </c>
      <c r="C1" s="52"/>
      <c r="D1" s="52"/>
      <c r="E1" s="52"/>
      <c r="F1" s="52"/>
      <c r="G1" s="112" t="s">
        <v>86</v>
      </c>
      <c r="H1" s="54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3"/>
      <c r="AA1" s="126" t="s">
        <v>12</v>
      </c>
      <c r="AB1" s="127"/>
      <c r="AC1" s="124" t="s">
        <v>87</v>
      </c>
      <c r="AD1" s="124"/>
      <c r="AE1" s="124"/>
      <c r="AF1" s="124"/>
      <c r="AG1" s="125"/>
    </row>
    <row r="2" spans="2:36" ht="13.5" customHeight="1" thickBot="1" x14ac:dyDescent="0.45">
      <c r="B2" s="15">
        <v>44743</v>
      </c>
      <c r="C2" s="13" t="str">
        <f>TEXT(C4,"aaa")</f>
        <v>수</v>
      </c>
      <c r="D2" s="13" t="str">
        <f t="shared" ref="D2:AG2" si="0">TEXT(D4,"aaa")</f>
        <v>목</v>
      </c>
      <c r="E2" s="13" t="str">
        <f t="shared" si="0"/>
        <v>금</v>
      </c>
      <c r="F2" s="13" t="str">
        <f t="shared" si="0"/>
        <v>토</v>
      </c>
      <c r="G2" s="13" t="str">
        <f t="shared" si="0"/>
        <v>일</v>
      </c>
      <c r="H2" s="13" t="str">
        <f t="shared" si="0"/>
        <v>월</v>
      </c>
      <c r="I2" s="13" t="str">
        <f t="shared" si="0"/>
        <v>화</v>
      </c>
      <c r="J2" s="13" t="str">
        <f t="shared" si="0"/>
        <v>수</v>
      </c>
      <c r="K2" s="13" t="str">
        <f t="shared" si="0"/>
        <v>목</v>
      </c>
      <c r="L2" s="13" t="str">
        <f t="shared" si="0"/>
        <v>금</v>
      </c>
      <c r="M2" s="13" t="str">
        <f t="shared" si="0"/>
        <v>토</v>
      </c>
      <c r="N2" s="13" t="str">
        <f t="shared" si="0"/>
        <v>일</v>
      </c>
      <c r="O2" s="13" t="str">
        <f t="shared" si="0"/>
        <v>월</v>
      </c>
      <c r="P2" s="13" t="str">
        <f t="shared" si="0"/>
        <v>화</v>
      </c>
      <c r="Q2" s="13" t="str">
        <f t="shared" si="0"/>
        <v>수</v>
      </c>
      <c r="R2" s="13" t="str">
        <f t="shared" si="0"/>
        <v>목</v>
      </c>
      <c r="S2" s="13" t="str">
        <f t="shared" si="0"/>
        <v>금</v>
      </c>
      <c r="T2" s="13" t="str">
        <f t="shared" si="0"/>
        <v>토</v>
      </c>
      <c r="U2" s="13" t="str">
        <f t="shared" si="0"/>
        <v>일</v>
      </c>
      <c r="V2" s="13" t="str">
        <f t="shared" si="0"/>
        <v>월</v>
      </c>
      <c r="W2" s="13" t="str">
        <f t="shared" si="0"/>
        <v>화</v>
      </c>
      <c r="X2" s="13" t="str">
        <f t="shared" si="0"/>
        <v>수</v>
      </c>
      <c r="Y2" s="13" t="str">
        <f t="shared" si="0"/>
        <v>목</v>
      </c>
      <c r="Z2" s="13" t="str">
        <f t="shared" si="0"/>
        <v>금</v>
      </c>
      <c r="AA2" s="13" t="str">
        <f t="shared" si="0"/>
        <v>토</v>
      </c>
      <c r="AB2" s="13" t="str">
        <f t="shared" si="0"/>
        <v>일</v>
      </c>
      <c r="AC2" s="13" t="str">
        <f t="shared" si="0"/>
        <v>월</v>
      </c>
      <c r="AD2" s="13" t="str">
        <f t="shared" si="0"/>
        <v>화</v>
      </c>
      <c r="AE2" s="13" t="str">
        <f t="shared" si="0"/>
        <v>수</v>
      </c>
      <c r="AF2" s="13" t="str">
        <f t="shared" si="0"/>
        <v>목</v>
      </c>
      <c r="AG2" s="14" t="str">
        <f t="shared" si="0"/>
        <v>금</v>
      </c>
    </row>
    <row r="3" spans="2:36" ht="1.5" customHeight="1" thickBot="1" x14ac:dyDescent="0.45"/>
    <row r="4" spans="2:36" ht="13.5" customHeight="1" thickBot="1" x14ac:dyDescent="0.45">
      <c r="B4" s="11"/>
      <c r="C4" s="12">
        <f>B1</f>
        <v>44713</v>
      </c>
      <c r="D4" s="12">
        <f>C4+1</f>
        <v>44714</v>
      </c>
      <c r="E4" s="12">
        <f t="shared" ref="E4:AG4" si="1">D4+1</f>
        <v>44715</v>
      </c>
      <c r="F4" s="12">
        <f t="shared" si="1"/>
        <v>44716</v>
      </c>
      <c r="G4" s="12">
        <f t="shared" si="1"/>
        <v>44717</v>
      </c>
      <c r="H4" s="12">
        <f t="shared" si="1"/>
        <v>44718</v>
      </c>
      <c r="I4" s="12">
        <f t="shared" si="1"/>
        <v>44719</v>
      </c>
      <c r="J4" s="12">
        <f t="shared" si="1"/>
        <v>44720</v>
      </c>
      <c r="K4" s="12">
        <f t="shared" si="1"/>
        <v>44721</v>
      </c>
      <c r="L4" s="12">
        <f t="shared" si="1"/>
        <v>44722</v>
      </c>
      <c r="M4" s="12">
        <f t="shared" si="1"/>
        <v>44723</v>
      </c>
      <c r="N4" s="12">
        <f t="shared" si="1"/>
        <v>44724</v>
      </c>
      <c r="O4" s="12">
        <f t="shared" si="1"/>
        <v>44725</v>
      </c>
      <c r="P4" s="12">
        <f t="shared" si="1"/>
        <v>44726</v>
      </c>
      <c r="Q4" s="12">
        <f>P4+1</f>
        <v>44727</v>
      </c>
      <c r="R4" s="12">
        <f t="shared" si="1"/>
        <v>44728</v>
      </c>
      <c r="S4" s="12">
        <f t="shared" si="1"/>
        <v>44729</v>
      </c>
      <c r="T4" s="12">
        <f t="shared" si="1"/>
        <v>44730</v>
      </c>
      <c r="U4" s="12">
        <f t="shared" si="1"/>
        <v>44731</v>
      </c>
      <c r="V4" s="12">
        <f t="shared" si="1"/>
        <v>44732</v>
      </c>
      <c r="W4" s="12">
        <f t="shared" si="1"/>
        <v>44733</v>
      </c>
      <c r="X4" s="12">
        <f t="shared" si="1"/>
        <v>44734</v>
      </c>
      <c r="Y4" s="12">
        <f t="shared" si="1"/>
        <v>44735</v>
      </c>
      <c r="Z4" s="12">
        <f t="shared" si="1"/>
        <v>44736</v>
      </c>
      <c r="AA4" s="12">
        <f t="shared" si="1"/>
        <v>44737</v>
      </c>
      <c r="AB4" s="12">
        <f t="shared" si="1"/>
        <v>44738</v>
      </c>
      <c r="AC4" s="12">
        <f t="shared" si="1"/>
        <v>44739</v>
      </c>
      <c r="AD4" s="12">
        <f t="shared" si="1"/>
        <v>44740</v>
      </c>
      <c r="AE4" s="12">
        <f t="shared" si="1"/>
        <v>44741</v>
      </c>
      <c r="AF4" s="12">
        <f t="shared" si="1"/>
        <v>44742</v>
      </c>
      <c r="AG4" s="25">
        <f t="shared" si="1"/>
        <v>44743</v>
      </c>
      <c r="AH4" s="26" t="s">
        <v>27</v>
      </c>
      <c r="AI4" s="27" t="s">
        <v>28</v>
      </c>
    </row>
    <row r="5" spans="2:36" ht="13.5" customHeight="1" x14ac:dyDescent="0.4">
      <c r="B5" s="59" t="s">
        <v>0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>
        <v>1</v>
      </c>
      <c r="W5" s="42"/>
      <c r="X5" s="42"/>
      <c r="Y5" s="42"/>
      <c r="Z5" s="42"/>
      <c r="AA5" s="42"/>
      <c r="AB5" s="42"/>
      <c r="AC5" s="42"/>
      <c r="AD5" s="42"/>
      <c r="AE5" s="42"/>
      <c r="AF5" s="42"/>
      <c r="AG5" s="43"/>
      <c r="AH5" s="94">
        <f>SUM(C5:AG5)</f>
        <v>1</v>
      </c>
      <c r="AI5" s="95" t="e">
        <f>AH5*#REF!</f>
        <v>#REF!</v>
      </c>
    </row>
    <row r="6" spans="2:36" ht="13.5" customHeight="1" x14ac:dyDescent="0.4">
      <c r="B6" s="60" t="s">
        <v>9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>
        <v>1</v>
      </c>
      <c r="Z6" s="42"/>
      <c r="AA6" s="42"/>
      <c r="AB6" s="42"/>
      <c r="AC6" s="42"/>
      <c r="AD6" s="42"/>
      <c r="AE6" s="42"/>
      <c r="AF6" s="42"/>
      <c r="AG6" s="43"/>
      <c r="AH6" s="94">
        <f t="shared" ref="AH6:AH10" si="2">SUM(C6:AG6)</f>
        <v>1</v>
      </c>
      <c r="AI6" s="95" t="e">
        <f>AH6*#REF!</f>
        <v>#REF!</v>
      </c>
    </row>
    <row r="7" spans="2:36" ht="13.5" customHeight="1" x14ac:dyDescent="0.4">
      <c r="B7" s="60" t="s">
        <v>2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3"/>
      <c r="AH7" s="94">
        <f t="shared" si="2"/>
        <v>0</v>
      </c>
      <c r="AI7" s="95" t="e">
        <f>AH7*#REF!</f>
        <v>#REF!</v>
      </c>
    </row>
    <row r="8" spans="2:36" ht="13.5" customHeight="1" thickBot="1" x14ac:dyDescent="0.45">
      <c r="B8" s="60" t="s">
        <v>3</v>
      </c>
      <c r="C8" s="42"/>
      <c r="D8" s="42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5"/>
      <c r="AH8" s="96">
        <f t="shared" si="2"/>
        <v>0</v>
      </c>
      <c r="AI8" s="97" t="e">
        <f>AH8*#REF!</f>
        <v>#REF!</v>
      </c>
      <c r="AJ8" s="58" t="s">
        <v>59</v>
      </c>
    </row>
    <row r="9" spans="2:36" ht="13.5" customHeight="1" thickBot="1" x14ac:dyDescent="0.45">
      <c r="B9" s="61" t="s">
        <v>13</v>
      </c>
      <c r="C9" s="46"/>
      <c r="D9" s="46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98">
        <f t="shared" si="2"/>
        <v>0</v>
      </c>
      <c r="AI9" s="99" t="e">
        <f>AH9*#REF!</f>
        <v>#REF!</v>
      </c>
      <c r="AJ9" s="100" t="e">
        <f>SUM(AI5:AI9)</f>
        <v>#REF!</v>
      </c>
    </row>
    <row r="10" spans="2:36" ht="13.5" customHeight="1" x14ac:dyDescent="0.4">
      <c r="B10" s="120" t="s">
        <v>23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9"/>
      <c r="AH10" s="101">
        <f t="shared" si="2"/>
        <v>0</v>
      </c>
      <c r="AI10" s="102" t="e">
        <f>AH10*#REF!</f>
        <v>#REF!</v>
      </c>
    </row>
    <row r="11" spans="2:36" ht="13.5" customHeight="1" x14ac:dyDescent="0.4">
      <c r="B11" s="11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50"/>
      <c r="AH11" s="33"/>
      <c r="AI11" s="28"/>
    </row>
    <row r="12" spans="2:36" ht="13.5" customHeight="1" x14ac:dyDescent="0.4">
      <c r="B12" s="117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5"/>
      <c r="AH12" s="66"/>
      <c r="AI12" s="67"/>
    </row>
    <row r="13" spans="2:36" ht="13.5" customHeight="1" x14ac:dyDescent="0.4">
      <c r="B13" s="115" t="s">
        <v>22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9"/>
      <c r="AH13" s="103">
        <f t="shared" ref="AH13" si="3">SUM(C13:AG13)</f>
        <v>0</v>
      </c>
      <c r="AI13" s="104" t="e">
        <f>AH13*#REF!</f>
        <v>#REF!</v>
      </c>
    </row>
    <row r="14" spans="2:36" ht="13.5" customHeight="1" x14ac:dyDescent="0.4">
      <c r="B14" s="11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50"/>
      <c r="AH14" s="33"/>
      <c r="AI14" s="28"/>
    </row>
    <row r="15" spans="2:36" ht="13.5" customHeight="1" x14ac:dyDescent="0.4">
      <c r="B15" s="117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5"/>
      <c r="AH15" s="66"/>
      <c r="AI15" s="67"/>
    </row>
    <row r="16" spans="2:36" ht="13.5" customHeight="1" x14ac:dyDescent="0.4">
      <c r="B16" s="115" t="s">
        <v>16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9"/>
      <c r="AH16" s="103">
        <f t="shared" ref="AH16" si="4">SUM(C16:AG16)</f>
        <v>0</v>
      </c>
      <c r="AI16" s="104" t="e">
        <f>AH16*#REF!</f>
        <v>#REF!</v>
      </c>
    </row>
    <row r="17" spans="2:35" ht="13.5" customHeight="1" x14ac:dyDescent="0.4">
      <c r="B17" s="11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50"/>
      <c r="AH17" s="33"/>
      <c r="AI17" s="28"/>
    </row>
    <row r="18" spans="2:35" ht="13.5" customHeight="1" x14ac:dyDescent="0.4">
      <c r="B18" s="117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5"/>
      <c r="AH18" s="66"/>
      <c r="AI18" s="67"/>
    </row>
    <row r="19" spans="2:35" ht="13.5" customHeight="1" x14ac:dyDescent="0.4">
      <c r="B19" s="115" t="s">
        <v>19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9"/>
      <c r="AH19" s="103">
        <f t="shared" ref="AH19" si="5">SUM(C19:AG19)</f>
        <v>0</v>
      </c>
      <c r="AI19" s="104" t="e">
        <f>AH19*#REF!</f>
        <v>#REF!</v>
      </c>
    </row>
    <row r="20" spans="2:35" ht="13.5" customHeight="1" x14ac:dyDescent="0.4">
      <c r="B20" s="11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50"/>
      <c r="AH20" s="33"/>
      <c r="AI20" s="28"/>
    </row>
    <row r="21" spans="2:35" ht="13.5" customHeight="1" x14ac:dyDescent="0.4">
      <c r="B21" s="117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5"/>
      <c r="AH21" s="66"/>
      <c r="AI21" s="67"/>
    </row>
    <row r="22" spans="2:35" ht="13.5" customHeight="1" x14ac:dyDescent="0.4">
      <c r="B22" s="115" t="s">
        <v>17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9"/>
      <c r="AH22" s="103">
        <f t="shared" ref="AH22" si="6">SUM(C22:AG22)</f>
        <v>0</v>
      </c>
      <c r="AI22" s="104" t="e">
        <f>AH22*#REF!</f>
        <v>#REF!</v>
      </c>
    </row>
    <row r="23" spans="2:35" ht="13.5" customHeight="1" x14ac:dyDescent="0.4">
      <c r="B23" s="11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50"/>
      <c r="AH23" s="33"/>
      <c r="AI23" s="28"/>
    </row>
    <row r="24" spans="2:35" ht="13.5" customHeight="1" x14ac:dyDescent="0.4">
      <c r="B24" s="117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5"/>
      <c r="AH24" s="66"/>
      <c r="AI24" s="67"/>
    </row>
    <row r="25" spans="2:35" ht="13.5" customHeight="1" x14ac:dyDescent="0.4">
      <c r="B25" s="115" t="s">
        <v>15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70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9"/>
      <c r="AH25" s="103">
        <f t="shared" ref="AH25" si="7">SUM(C25:AG25)</f>
        <v>0</v>
      </c>
      <c r="AI25" s="104" t="e">
        <f>AH25*#REF!</f>
        <v>#REF!</v>
      </c>
    </row>
    <row r="26" spans="2:35" ht="13.5" customHeight="1" x14ac:dyDescent="0.4">
      <c r="B26" s="11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55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50"/>
      <c r="AH26" s="33"/>
      <c r="AI26" s="28"/>
    </row>
    <row r="27" spans="2:35" ht="13.5" customHeight="1" x14ac:dyDescent="0.4">
      <c r="B27" s="117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71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5"/>
      <c r="AH27" s="66"/>
      <c r="AI27" s="67"/>
    </row>
    <row r="28" spans="2:35" ht="13.5" customHeight="1" x14ac:dyDescent="0.4">
      <c r="B28" s="115" t="s">
        <v>20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9"/>
      <c r="AH28" s="103">
        <f t="shared" ref="AH28" si="8">SUM(C28:AG28)</f>
        <v>0</v>
      </c>
      <c r="AI28" s="104" t="e">
        <f>AH28*#REF!</f>
        <v>#REF!</v>
      </c>
    </row>
    <row r="29" spans="2:35" ht="13.5" customHeight="1" x14ac:dyDescent="0.4">
      <c r="B29" s="11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50"/>
      <c r="AH29" s="33"/>
      <c r="AI29" s="28"/>
    </row>
    <row r="30" spans="2:35" ht="13.5" customHeight="1" x14ac:dyDescent="0.4">
      <c r="B30" s="117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5"/>
      <c r="AH30" s="66"/>
      <c r="AI30" s="67"/>
    </row>
    <row r="31" spans="2:35" ht="13.5" customHeight="1" x14ac:dyDescent="0.4">
      <c r="B31" s="115" t="s">
        <v>18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>
        <v>1.5</v>
      </c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9"/>
      <c r="AH31" s="103">
        <f t="shared" ref="AH31" si="9">SUM(C31:AG31)</f>
        <v>1.5</v>
      </c>
      <c r="AI31" s="104" t="e">
        <f>AH31*#REF!</f>
        <v>#REF!</v>
      </c>
    </row>
    <row r="32" spans="2:35" ht="13.5" customHeight="1" x14ac:dyDescent="0.4">
      <c r="B32" s="11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 t="s">
        <v>88</v>
      </c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50"/>
      <c r="AH32" s="33"/>
      <c r="AI32" s="28"/>
    </row>
    <row r="33" spans="2:36" ht="13.5" customHeight="1" x14ac:dyDescent="0.4">
      <c r="B33" s="117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5"/>
      <c r="AH33" s="66"/>
      <c r="AI33" s="67"/>
    </row>
    <row r="34" spans="2:36" ht="13.5" customHeight="1" x14ac:dyDescent="0.4">
      <c r="B34" s="118" t="s">
        <v>21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50"/>
      <c r="AH34" s="94">
        <f t="shared" ref="AH34" si="10">SUM(C34:AG34)</f>
        <v>0</v>
      </c>
      <c r="AI34" s="95" t="e">
        <f>AH34*#REF!</f>
        <v>#REF!</v>
      </c>
    </row>
    <row r="35" spans="2:36" ht="13.5" customHeight="1" thickBot="1" x14ac:dyDescent="0.45">
      <c r="B35" s="11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50"/>
      <c r="AH35" s="33"/>
      <c r="AI35" s="28"/>
      <c r="AJ35" s="58" t="s">
        <v>60</v>
      </c>
    </row>
    <row r="36" spans="2:36" ht="13.5" customHeight="1" thickBot="1" x14ac:dyDescent="0.45">
      <c r="B36" s="119"/>
      <c r="C36" s="121" t="s">
        <v>73</v>
      </c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3"/>
      <c r="AH36" s="34"/>
      <c r="AI36" s="29"/>
      <c r="AJ36" s="105" t="e">
        <f>SUM(AI10:AI36)</f>
        <v>#REF!</v>
      </c>
    </row>
    <row r="37" spans="2:36" ht="13.5" customHeight="1" x14ac:dyDescent="0.4">
      <c r="B37" s="72" t="s">
        <v>45</v>
      </c>
      <c r="C37" s="74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6"/>
      <c r="AH37" s="111">
        <f>SUM(C37:AG37)</f>
        <v>0</v>
      </c>
      <c r="AI37" s="106" t="e">
        <f>AH37*#REF!</f>
        <v>#REF!</v>
      </c>
    </row>
    <row r="38" spans="2:36" ht="13.5" customHeight="1" x14ac:dyDescent="0.4">
      <c r="B38" s="77" t="s">
        <v>46</v>
      </c>
      <c r="C38" s="79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1"/>
      <c r="AH38" s="107">
        <f>SUM(C38:AG38)</f>
        <v>0</v>
      </c>
      <c r="AI38" s="108" t="e">
        <f>AH38*#REF!</f>
        <v>#REF!</v>
      </c>
    </row>
    <row r="39" spans="2:36" ht="13.5" customHeight="1" x14ac:dyDescent="0.4">
      <c r="B39" s="77" t="s">
        <v>47</v>
      </c>
      <c r="C39" s="79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>
        <v>1</v>
      </c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1"/>
      <c r="AH39" s="107">
        <f t="shared" ref="AH39:AH50" si="11">SUM(C39:AG39)</f>
        <v>1</v>
      </c>
      <c r="AI39" s="108" t="e">
        <f>AH39*#REF!</f>
        <v>#REF!</v>
      </c>
    </row>
    <row r="40" spans="2:36" ht="13.5" customHeight="1" x14ac:dyDescent="0.4">
      <c r="B40" s="77" t="s">
        <v>48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1"/>
      <c r="AH40" s="107">
        <f t="shared" si="11"/>
        <v>0</v>
      </c>
      <c r="AI40" s="108" t="e">
        <f>AH40*#REF!</f>
        <v>#REF!</v>
      </c>
    </row>
    <row r="41" spans="2:36" ht="13.5" customHeight="1" x14ac:dyDescent="0.4">
      <c r="B41" s="77" t="s">
        <v>49</v>
      </c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>
        <v>1</v>
      </c>
      <c r="Z41" s="80"/>
      <c r="AA41" s="80"/>
      <c r="AB41" s="80"/>
      <c r="AC41" s="80"/>
      <c r="AD41" s="80"/>
      <c r="AE41" s="80"/>
      <c r="AF41" s="80"/>
      <c r="AG41" s="81"/>
      <c r="AH41" s="107">
        <f t="shared" si="11"/>
        <v>1</v>
      </c>
      <c r="AI41" s="108" t="e">
        <f>AH41*#REF!</f>
        <v>#REF!</v>
      </c>
    </row>
    <row r="42" spans="2:36" ht="13.5" customHeight="1" x14ac:dyDescent="0.4">
      <c r="B42" s="77" t="s">
        <v>50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>
        <v>1</v>
      </c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1"/>
      <c r="AH42" s="107">
        <f t="shared" si="11"/>
        <v>1</v>
      </c>
      <c r="AI42" s="108" t="e">
        <f>AH42*#REF!</f>
        <v>#REF!</v>
      </c>
    </row>
    <row r="43" spans="2:36" ht="13.5" customHeight="1" x14ac:dyDescent="0.4">
      <c r="B43" s="77" t="s">
        <v>51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>
        <v>1</v>
      </c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1"/>
      <c r="AH43" s="107">
        <f t="shared" si="11"/>
        <v>1</v>
      </c>
      <c r="AI43" s="108" t="e">
        <f>AH43*#REF!</f>
        <v>#REF!</v>
      </c>
    </row>
    <row r="44" spans="2:36" ht="13.5" customHeight="1" x14ac:dyDescent="0.4">
      <c r="B44" s="77" t="s">
        <v>52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>
        <v>2</v>
      </c>
      <c r="Z44" s="80"/>
      <c r="AA44" s="80"/>
      <c r="AB44" s="80"/>
      <c r="AC44" s="80"/>
      <c r="AD44" s="80"/>
      <c r="AE44" s="80"/>
      <c r="AF44" s="80"/>
      <c r="AG44" s="81"/>
      <c r="AH44" s="107">
        <f t="shared" si="11"/>
        <v>2</v>
      </c>
      <c r="AI44" s="108" t="e">
        <f>AH44*#REF!</f>
        <v>#REF!</v>
      </c>
    </row>
    <row r="45" spans="2:36" ht="13.5" customHeight="1" x14ac:dyDescent="0.4">
      <c r="B45" s="77" t="s">
        <v>53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1"/>
      <c r="AH45" s="107">
        <f t="shared" si="11"/>
        <v>0</v>
      </c>
      <c r="AI45" s="108" t="e">
        <f>AH45*#REF!</f>
        <v>#REF!</v>
      </c>
    </row>
    <row r="46" spans="2:36" ht="13.5" customHeight="1" x14ac:dyDescent="0.4">
      <c r="B46" s="77" t="s">
        <v>54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1"/>
      <c r="AH46" s="107">
        <f t="shared" si="11"/>
        <v>0</v>
      </c>
      <c r="AI46" s="108" t="e">
        <f>AH46*#REF!</f>
        <v>#REF!</v>
      </c>
    </row>
    <row r="47" spans="2:36" ht="13.5" customHeight="1" x14ac:dyDescent="0.4">
      <c r="B47" s="77" t="s">
        <v>55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>
        <v>1</v>
      </c>
      <c r="Z47" s="80"/>
      <c r="AA47" s="80"/>
      <c r="AB47" s="80"/>
      <c r="AC47" s="80"/>
      <c r="AD47" s="80"/>
      <c r="AE47" s="80"/>
      <c r="AF47" s="80"/>
      <c r="AG47" s="81"/>
      <c r="AH47" s="107">
        <f t="shared" si="11"/>
        <v>1</v>
      </c>
      <c r="AI47" s="108" t="e">
        <f>AH47*#REF!</f>
        <v>#REF!</v>
      </c>
    </row>
    <row r="48" spans="2:36" ht="13.5" customHeight="1" x14ac:dyDescent="0.4">
      <c r="B48" s="77" t="s">
        <v>62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1"/>
      <c r="AH48" s="107">
        <f t="shared" si="11"/>
        <v>0</v>
      </c>
      <c r="AI48" s="108" t="e">
        <f>AH48*#REF!</f>
        <v>#REF!</v>
      </c>
    </row>
    <row r="49" spans="2:36" ht="13.5" customHeight="1" x14ac:dyDescent="0.4">
      <c r="B49" s="77" t="s">
        <v>64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1"/>
      <c r="AH49" s="107">
        <f t="shared" si="11"/>
        <v>0</v>
      </c>
      <c r="AI49" s="108" t="e">
        <f>AH49*#REF!</f>
        <v>#REF!</v>
      </c>
    </row>
    <row r="50" spans="2:36" ht="13.5" customHeight="1" thickBot="1" x14ac:dyDescent="0.45">
      <c r="B50" s="77" t="s">
        <v>56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>
        <v>1</v>
      </c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1"/>
      <c r="AH50" s="107">
        <f t="shared" si="11"/>
        <v>1</v>
      </c>
      <c r="AI50" s="108" t="e">
        <f>AH50*#REF!</f>
        <v>#REF!</v>
      </c>
      <c r="AJ50" s="58" t="s">
        <v>61</v>
      </c>
    </row>
    <row r="51" spans="2:36" ht="13.5" customHeight="1" thickBot="1" x14ac:dyDescent="0.45">
      <c r="B51" s="82" t="s">
        <v>57</v>
      </c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>
        <v>1</v>
      </c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5"/>
      <c r="AH51" s="109">
        <f>SUM(C51:AG51)</f>
        <v>1</v>
      </c>
      <c r="AI51" s="110" t="e">
        <f>AH51*#REF!</f>
        <v>#REF!</v>
      </c>
      <c r="AJ51" s="105" t="e">
        <f>SUM(AI37:AI51)</f>
        <v>#REF!</v>
      </c>
    </row>
    <row r="52" spans="2:36" ht="15" customHeight="1" thickBot="1" x14ac:dyDescent="0.45">
      <c r="AI52" s="114" t="s">
        <v>85</v>
      </c>
      <c r="AJ52" s="113" t="e">
        <f>AJ51+AJ36+AJ9</f>
        <v>#REF!</v>
      </c>
    </row>
  </sheetData>
  <mergeCells count="3">
    <mergeCell ref="AA1:AB1"/>
    <mergeCell ref="AC1:AG1"/>
    <mergeCell ref="C36:AG36"/>
  </mergeCells>
  <phoneticPr fontId="1" type="noConversion"/>
  <conditionalFormatting sqref="C4:AG4">
    <cfRule type="expression" dxfId="40" priority="12">
      <formula>WEEKDAY(C4,2)=6</formula>
    </cfRule>
    <cfRule type="expression" dxfId="39" priority="13">
      <formula>WEEKDAY(C4,2)=7</formula>
    </cfRule>
  </conditionalFormatting>
  <dataValidations count="2">
    <dataValidation allowBlank="1" showInputMessage="1" showErrorMessage="1" promptTitle="해당월 조회" prompt="납기일 기준으로 매월 조회가 가능합니다._x000a_예1) 2021-10-1  , 2021-11-1" sqref="B1" xr:uid="{00000000-0002-0000-0300-000000000000}"/>
    <dataValidation allowBlank="1" showInputMessage="1" showErrorMessage="1" promptTitle="기관명" prompt="해당기관을 선택해 주세요_x000a_만일 타기관을 지우고자 한다면 &quot;상품자료&quot;sheet에서_x000a_타기관을 삭제후 공란없이 범위를 좁혀주세요" sqref="AA1:AB1" xr:uid="{00000000-0002-0000-0300-000001000000}"/>
  </dataValidations>
  <pageMargins left="0.25" right="0.25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2EC88-2783-4EF9-8C45-4ED7597AB650}">
  <dimension ref="A1:F1201"/>
  <sheetViews>
    <sheetView tabSelected="1" workbookViewId="0">
      <selection activeCell="A564" sqref="A564"/>
    </sheetView>
  </sheetViews>
  <sheetFormatPr defaultRowHeight="17.399999999999999" x14ac:dyDescent="0.4"/>
  <cols>
    <col min="1" max="1" width="7.5" bestFit="1" customWidth="1"/>
    <col min="2" max="4" width="21.5" customWidth="1"/>
    <col min="5" max="5" width="29.5" bestFit="1" customWidth="1"/>
    <col min="6" max="6" width="10.5" customWidth="1"/>
  </cols>
  <sheetData>
    <row r="1" spans="1:6" x14ac:dyDescent="0.4">
      <c r="A1" t="s">
        <v>133</v>
      </c>
      <c r="B1" t="s">
        <v>134</v>
      </c>
      <c r="C1" t="s">
        <v>135</v>
      </c>
      <c r="D1" t="s">
        <v>136</v>
      </c>
      <c r="E1" t="s">
        <v>102</v>
      </c>
      <c r="F1" t="s">
        <v>137</v>
      </c>
    </row>
    <row r="2" spans="1:6" hidden="1" x14ac:dyDescent="0.25">
      <c r="A2">
        <v>1</v>
      </c>
      <c r="B2" s="143">
        <v>44713</v>
      </c>
      <c r="C2" s="143" t="s">
        <v>87</v>
      </c>
      <c r="D2" s="143" t="s">
        <v>138</v>
      </c>
      <c r="E2" t="s">
        <v>89</v>
      </c>
      <c r="F2">
        <v>0</v>
      </c>
    </row>
    <row r="3" spans="1:6" hidden="1" x14ac:dyDescent="0.25">
      <c r="A3">
        <v>2</v>
      </c>
      <c r="B3" s="143">
        <v>44714</v>
      </c>
      <c r="C3" s="143" t="s">
        <v>87</v>
      </c>
      <c r="D3" s="143" t="s">
        <v>138</v>
      </c>
      <c r="E3" t="s">
        <v>89</v>
      </c>
      <c r="F3">
        <v>0</v>
      </c>
    </row>
    <row r="4" spans="1:6" hidden="1" x14ac:dyDescent="0.25">
      <c r="A4">
        <v>3</v>
      </c>
      <c r="B4" s="143">
        <v>44715</v>
      </c>
      <c r="C4" s="143" t="s">
        <v>87</v>
      </c>
      <c r="D4" s="143" t="s">
        <v>138</v>
      </c>
      <c r="E4" t="s">
        <v>89</v>
      </c>
      <c r="F4">
        <v>0</v>
      </c>
    </row>
    <row r="5" spans="1:6" hidden="1" x14ac:dyDescent="0.25">
      <c r="A5">
        <v>4</v>
      </c>
      <c r="B5" s="143">
        <v>44716</v>
      </c>
      <c r="C5" s="143" t="s">
        <v>87</v>
      </c>
      <c r="D5" s="143" t="s">
        <v>138</v>
      </c>
      <c r="E5" t="s">
        <v>89</v>
      </c>
      <c r="F5">
        <v>0</v>
      </c>
    </row>
    <row r="6" spans="1:6" hidden="1" x14ac:dyDescent="0.25">
      <c r="A6">
        <v>5</v>
      </c>
      <c r="B6" s="143">
        <v>44717</v>
      </c>
      <c r="C6" s="143" t="s">
        <v>87</v>
      </c>
      <c r="D6" s="143" t="s">
        <v>138</v>
      </c>
      <c r="E6" t="s">
        <v>89</v>
      </c>
      <c r="F6">
        <v>0</v>
      </c>
    </row>
    <row r="7" spans="1:6" hidden="1" x14ac:dyDescent="0.25">
      <c r="A7">
        <v>6</v>
      </c>
      <c r="B7" s="143">
        <v>44718</v>
      </c>
      <c r="C7" s="143" t="s">
        <v>87</v>
      </c>
      <c r="D7" s="143" t="s">
        <v>138</v>
      </c>
      <c r="E7" t="s">
        <v>89</v>
      </c>
      <c r="F7">
        <v>0</v>
      </c>
    </row>
    <row r="8" spans="1:6" hidden="1" x14ac:dyDescent="0.25">
      <c r="A8">
        <v>7</v>
      </c>
      <c r="B8" s="143">
        <v>44719</v>
      </c>
      <c r="C8" s="143" t="s">
        <v>87</v>
      </c>
      <c r="D8" s="143" t="s">
        <v>138</v>
      </c>
      <c r="E8" t="s">
        <v>89</v>
      </c>
      <c r="F8">
        <v>0</v>
      </c>
    </row>
    <row r="9" spans="1:6" hidden="1" x14ac:dyDescent="0.25">
      <c r="A9">
        <v>8</v>
      </c>
      <c r="B9" s="143">
        <v>44720</v>
      </c>
      <c r="C9" s="143" t="s">
        <v>87</v>
      </c>
      <c r="D9" s="143" t="s">
        <v>138</v>
      </c>
      <c r="E9" t="s">
        <v>89</v>
      </c>
      <c r="F9">
        <v>0</v>
      </c>
    </row>
    <row r="10" spans="1:6" hidden="1" x14ac:dyDescent="0.25">
      <c r="A10">
        <v>9</v>
      </c>
      <c r="B10" s="143">
        <v>44721</v>
      </c>
      <c r="C10" s="143" t="s">
        <v>87</v>
      </c>
      <c r="D10" s="143" t="s">
        <v>138</v>
      </c>
      <c r="E10" t="s">
        <v>89</v>
      </c>
      <c r="F10">
        <v>0</v>
      </c>
    </row>
    <row r="11" spans="1:6" hidden="1" x14ac:dyDescent="0.25">
      <c r="A11">
        <v>10</v>
      </c>
      <c r="B11" s="143">
        <v>44722</v>
      </c>
      <c r="C11" s="143" t="s">
        <v>87</v>
      </c>
      <c r="D11" s="143" t="s">
        <v>138</v>
      </c>
      <c r="E11" t="s">
        <v>89</v>
      </c>
      <c r="F11">
        <v>0</v>
      </c>
    </row>
    <row r="12" spans="1:6" hidden="1" x14ac:dyDescent="0.25">
      <c r="A12">
        <v>11</v>
      </c>
      <c r="B12" s="143">
        <v>44723</v>
      </c>
      <c r="C12" s="143" t="s">
        <v>87</v>
      </c>
      <c r="D12" s="143" t="s">
        <v>138</v>
      </c>
      <c r="E12" t="s">
        <v>89</v>
      </c>
      <c r="F12">
        <v>0</v>
      </c>
    </row>
    <row r="13" spans="1:6" hidden="1" x14ac:dyDescent="0.25">
      <c r="A13">
        <v>12</v>
      </c>
      <c r="B13" s="143">
        <v>44724</v>
      </c>
      <c r="C13" s="143" t="s">
        <v>87</v>
      </c>
      <c r="D13" s="143" t="s">
        <v>138</v>
      </c>
      <c r="E13" t="s">
        <v>89</v>
      </c>
      <c r="F13">
        <v>0</v>
      </c>
    </row>
    <row r="14" spans="1:6" hidden="1" x14ac:dyDescent="0.25">
      <c r="A14">
        <v>13</v>
      </c>
      <c r="B14" s="143">
        <v>44725</v>
      </c>
      <c r="C14" s="143" t="s">
        <v>87</v>
      </c>
      <c r="D14" s="143" t="s">
        <v>138</v>
      </c>
      <c r="E14" t="s">
        <v>89</v>
      </c>
      <c r="F14">
        <v>0</v>
      </c>
    </row>
    <row r="15" spans="1:6" hidden="1" x14ac:dyDescent="0.25">
      <c r="A15">
        <v>14</v>
      </c>
      <c r="B15" s="143">
        <v>44726</v>
      </c>
      <c r="C15" s="143" t="s">
        <v>87</v>
      </c>
      <c r="D15" s="143" t="s">
        <v>138</v>
      </c>
      <c r="E15" t="s">
        <v>89</v>
      </c>
      <c r="F15">
        <v>0</v>
      </c>
    </row>
    <row r="16" spans="1:6" hidden="1" x14ac:dyDescent="0.25">
      <c r="A16">
        <v>15</v>
      </c>
      <c r="B16" s="143">
        <v>44727</v>
      </c>
      <c r="C16" s="143" t="s">
        <v>87</v>
      </c>
      <c r="D16" s="143" t="s">
        <v>138</v>
      </c>
      <c r="E16" t="s">
        <v>89</v>
      </c>
      <c r="F16">
        <v>0</v>
      </c>
    </row>
    <row r="17" spans="1:6" hidden="1" x14ac:dyDescent="0.25">
      <c r="A17">
        <v>16</v>
      </c>
      <c r="B17" s="143">
        <v>44728</v>
      </c>
      <c r="C17" s="143" t="s">
        <v>87</v>
      </c>
      <c r="D17" s="143" t="s">
        <v>138</v>
      </c>
      <c r="E17" t="s">
        <v>89</v>
      </c>
      <c r="F17">
        <v>0</v>
      </c>
    </row>
    <row r="18" spans="1:6" hidden="1" x14ac:dyDescent="0.25">
      <c r="A18">
        <v>17</v>
      </c>
      <c r="B18" s="143">
        <v>44729</v>
      </c>
      <c r="C18" s="143" t="s">
        <v>87</v>
      </c>
      <c r="D18" s="143" t="s">
        <v>138</v>
      </c>
      <c r="E18" t="s">
        <v>89</v>
      </c>
      <c r="F18">
        <v>0</v>
      </c>
    </row>
    <row r="19" spans="1:6" hidden="1" x14ac:dyDescent="0.25">
      <c r="A19">
        <v>18</v>
      </c>
      <c r="B19" s="143">
        <v>44730</v>
      </c>
      <c r="C19" s="143" t="s">
        <v>87</v>
      </c>
      <c r="D19" s="143" t="s">
        <v>138</v>
      </c>
      <c r="E19" t="s">
        <v>89</v>
      </c>
      <c r="F19">
        <v>0</v>
      </c>
    </row>
    <row r="20" spans="1:6" hidden="1" x14ac:dyDescent="0.25">
      <c r="A20">
        <v>19</v>
      </c>
      <c r="B20" s="143">
        <v>44731</v>
      </c>
      <c r="C20" s="143" t="s">
        <v>87</v>
      </c>
      <c r="D20" s="143" t="s">
        <v>138</v>
      </c>
      <c r="E20" t="s">
        <v>89</v>
      </c>
      <c r="F20">
        <v>0</v>
      </c>
    </row>
    <row r="21" spans="1:6" x14ac:dyDescent="0.25">
      <c r="A21">
        <v>20</v>
      </c>
      <c r="B21" s="143">
        <v>44732</v>
      </c>
      <c r="C21" s="143" t="s">
        <v>87</v>
      </c>
      <c r="D21" s="143" t="s">
        <v>138</v>
      </c>
      <c r="E21" t="s">
        <v>89</v>
      </c>
      <c r="F21">
        <v>1</v>
      </c>
    </row>
    <row r="22" spans="1:6" hidden="1" x14ac:dyDescent="0.25">
      <c r="A22">
        <v>21</v>
      </c>
      <c r="B22" s="143">
        <v>44733</v>
      </c>
      <c r="C22" s="143" t="s">
        <v>87</v>
      </c>
      <c r="D22" s="143" t="s">
        <v>138</v>
      </c>
      <c r="E22" t="s">
        <v>89</v>
      </c>
      <c r="F22">
        <v>0</v>
      </c>
    </row>
    <row r="23" spans="1:6" hidden="1" x14ac:dyDescent="0.25">
      <c r="A23">
        <v>22</v>
      </c>
      <c r="B23" s="143">
        <v>44734</v>
      </c>
      <c r="C23" s="143" t="s">
        <v>87</v>
      </c>
      <c r="D23" s="143" t="s">
        <v>138</v>
      </c>
      <c r="E23" t="s">
        <v>89</v>
      </c>
      <c r="F23">
        <v>0</v>
      </c>
    </row>
    <row r="24" spans="1:6" hidden="1" x14ac:dyDescent="0.25">
      <c r="A24">
        <v>23</v>
      </c>
      <c r="B24" s="143">
        <v>44735</v>
      </c>
      <c r="C24" s="143" t="s">
        <v>87</v>
      </c>
      <c r="D24" s="143" t="s">
        <v>138</v>
      </c>
      <c r="E24" t="s">
        <v>89</v>
      </c>
      <c r="F24">
        <v>0</v>
      </c>
    </row>
    <row r="25" spans="1:6" hidden="1" x14ac:dyDescent="0.25">
      <c r="A25">
        <v>24</v>
      </c>
      <c r="B25" s="143">
        <v>44736</v>
      </c>
      <c r="C25" s="143" t="s">
        <v>87</v>
      </c>
      <c r="D25" s="143" t="s">
        <v>138</v>
      </c>
      <c r="E25" t="s">
        <v>89</v>
      </c>
      <c r="F25">
        <v>0</v>
      </c>
    </row>
    <row r="26" spans="1:6" hidden="1" x14ac:dyDescent="0.25">
      <c r="A26">
        <v>25</v>
      </c>
      <c r="B26" s="143">
        <v>44737</v>
      </c>
      <c r="C26" s="143" t="s">
        <v>87</v>
      </c>
      <c r="D26" s="143" t="s">
        <v>138</v>
      </c>
      <c r="E26" t="s">
        <v>89</v>
      </c>
      <c r="F26">
        <v>0</v>
      </c>
    </row>
    <row r="27" spans="1:6" hidden="1" x14ac:dyDescent="0.25">
      <c r="A27">
        <v>26</v>
      </c>
      <c r="B27" s="143">
        <v>44738</v>
      </c>
      <c r="C27" s="143" t="s">
        <v>87</v>
      </c>
      <c r="D27" s="143" t="s">
        <v>138</v>
      </c>
      <c r="E27" t="s">
        <v>89</v>
      </c>
      <c r="F27">
        <v>0</v>
      </c>
    </row>
    <row r="28" spans="1:6" hidden="1" x14ac:dyDescent="0.25">
      <c r="A28">
        <v>27</v>
      </c>
      <c r="B28" s="143">
        <v>44739</v>
      </c>
      <c r="C28" s="143" t="s">
        <v>87</v>
      </c>
      <c r="D28" s="143" t="s">
        <v>138</v>
      </c>
      <c r="E28" t="s">
        <v>89</v>
      </c>
      <c r="F28">
        <v>0</v>
      </c>
    </row>
    <row r="29" spans="1:6" hidden="1" x14ac:dyDescent="0.25">
      <c r="A29">
        <v>28</v>
      </c>
      <c r="B29" s="143">
        <v>44740</v>
      </c>
      <c r="C29" s="143" t="s">
        <v>87</v>
      </c>
      <c r="D29" s="143" t="s">
        <v>138</v>
      </c>
      <c r="E29" t="s">
        <v>89</v>
      </c>
      <c r="F29">
        <v>0</v>
      </c>
    </row>
    <row r="30" spans="1:6" hidden="1" x14ac:dyDescent="0.25">
      <c r="A30">
        <v>29</v>
      </c>
      <c r="B30" s="143">
        <v>44741</v>
      </c>
      <c r="C30" s="143" t="s">
        <v>87</v>
      </c>
      <c r="D30" s="143" t="s">
        <v>138</v>
      </c>
      <c r="E30" t="s">
        <v>89</v>
      </c>
      <c r="F30">
        <v>0</v>
      </c>
    </row>
    <row r="31" spans="1:6" hidden="1" x14ac:dyDescent="0.25">
      <c r="A31">
        <v>30</v>
      </c>
      <c r="B31" s="143">
        <v>44742</v>
      </c>
      <c r="C31" s="143" t="s">
        <v>87</v>
      </c>
      <c r="D31" s="143" t="s">
        <v>138</v>
      </c>
      <c r="E31" t="s">
        <v>89</v>
      </c>
      <c r="F31">
        <v>0</v>
      </c>
    </row>
    <row r="32" spans="1:6" hidden="1" x14ac:dyDescent="0.25">
      <c r="A32">
        <v>1</v>
      </c>
      <c r="B32" s="143">
        <v>44713</v>
      </c>
      <c r="C32" s="143" t="s">
        <v>87</v>
      </c>
      <c r="D32" s="143" t="s">
        <v>138</v>
      </c>
      <c r="E32" t="s">
        <v>90</v>
      </c>
      <c r="F32">
        <v>0</v>
      </c>
    </row>
    <row r="33" spans="1:6" hidden="1" x14ac:dyDescent="0.25">
      <c r="A33">
        <v>2</v>
      </c>
      <c r="B33" s="143">
        <v>44714</v>
      </c>
      <c r="C33" s="143" t="s">
        <v>87</v>
      </c>
      <c r="D33" s="143" t="s">
        <v>138</v>
      </c>
      <c r="E33" t="s">
        <v>90</v>
      </c>
      <c r="F33">
        <v>0</v>
      </c>
    </row>
    <row r="34" spans="1:6" hidden="1" x14ac:dyDescent="0.25">
      <c r="A34">
        <v>3</v>
      </c>
      <c r="B34" s="143">
        <v>44715</v>
      </c>
      <c r="C34" s="143" t="s">
        <v>87</v>
      </c>
      <c r="D34" s="143" t="s">
        <v>138</v>
      </c>
      <c r="E34" t="s">
        <v>90</v>
      </c>
      <c r="F34">
        <v>0</v>
      </c>
    </row>
    <row r="35" spans="1:6" hidden="1" x14ac:dyDescent="0.25">
      <c r="A35">
        <v>4</v>
      </c>
      <c r="B35" s="143">
        <v>44716</v>
      </c>
      <c r="C35" s="143" t="s">
        <v>87</v>
      </c>
      <c r="D35" s="143" t="s">
        <v>138</v>
      </c>
      <c r="E35" t="s">
        <v>90</v>
      </c>
      <c r="F35">
        <v>0</v>
      </c>
    </row>
    <row r="36" spans="1:6" hidden="1" x14ac:dyDescent="0.25">
      <c r="A36">
        <v>5</v>
      </c>
      <c r="B36" s="143">
        <v>44717</v>
      </c>
      <c r="C36" s="143" t="s">
        <v>87</v>
      </c>
      <c r="D36" s="143" t="s">
        <v>138</v>
      </c>
      <c r="E36" t="s">
        <v>90</v>
      </c>
      <c r="F36">
        <v>0</v>
      </c>
    </row>
    <row r="37" spans="1:6" hidden="1" x14ac:dyDescent="0.25">
      <c r="A37">
        <v>6</v>
      </c>
      <c r="B37" s="143">
        <v>44718</v>
      </c>
      <c r="C37" s="143" t="s">
        <v>87</v>
      </c>
      <c r="D37" s="143" t="s">
        <v>138</v>
      </c>
      <c r="E37" t="s">
        <v>90</v>
      </c>
      <c r="F37">
        <v>0</v>
      </c>
    </row>
    <row r="38" spans="1:6" hidden="1" x14ac:dyDescent="0.25">
      <c r="A38">
        <v>7</v>
      </c>
      <c r="B38" s="143">
        <v>44719</v>
      </c>
      <c r="C38" s="143" t="s">
        <v>87</v>
      </c>
      <c r="D38" s="143" t="s">
        <v>138</v>
      </c>
      <c r="E38" t="s">
        <v>90</v>
      </c>
      <c r="F38">
        <v>0</v>
      </c>
    </row>
    <row r="39" spans="1:6" hidden="1" x14ac:dyDescent="0.25">
      <c r="A39">
        <v>8</v>
      </c>
      <c r="B39" s="143">
        <v>44720</v>
      </c>
      <c r="C39" s="143" t="s">
        <v>87</v>
      </c>
      <c r="D39" s="143" t="s">
        <v>138</v>
      </c>
      <c r="E39" t="s">
        <v>90</v>
      </c>
      <c r="F39">
        <v>0</v>
      </c>
    </row>
    <row r="40" spans="1:6" hidden="1" x14ac:dyDescent="0.25">
      <c r="A40">
        <v>9</v>
      </c>
      <c r="B40" s="143">
        <v>44721</v>
      </c>
      <c r="C40" s="143" t="s">
        <v>87</v>
      </c>
      <c r="D40" s="143" t="s">
        <v>138</v>
      </c>
      <c r="E40" t="s">
        <v>90</v>
      </c>
      <c r="F40">
        <v>0</v>
      </c>
    </row>
    <row r="41" spans="1:6" hidden="1" x14ac:dyDescent="0.25">
      <c r="A41">
        <v>10</v>
      </c>
      <c r="B41" s="143">
        <v>44722</v>
      </c>
      <c r="C41" s="143" t="s">
        <v>87</v>
      </c>
      <c r="D41" s="143" t="s">
        <v>138</v>
      </c>
      <c r="E41" t="s">
        <v>90</v>
      </c>
      <c r="F41">
        <v>0</v>
      </c>
    </row>
    <row r="42" spans="1:6" hidden="1" x14ac:dyDescent="0.25">
      <c r="A42">
        <v>11</v>
      </c>
      <c r="B42" s="143">
        <v>44723</v>
      </c>
      <c r="C42" s="143" t="s">
        <v>87</v>
      </c>
      <c r="D42" s="143" t="s">
        <v>138</v>
      </c>
      <c r="E42" t="s">
        <v>90</v>
      </c>
      <c r="F42">
        <v>0</v>
      </c>
    </row>
    <row r="43" spans="1:6" hidden="1" x14ac:dyDescent="0.25">
      <c r="A43">
        <v>12</v>
      </c>
      <c r="B43" s="143">
        <v>44724</v>
      </c>
      <c r="C43" s="143" t="s">
        <v>87</v>
      </c>
      <c r="D43" s="143" t="s">
        <v>138</v>
      </c>
      <c r="E43" t="s">
        <v>90</v>
      </c>
      <c r="F43">
        <v>0</v>
      </c>
    </row>
    <row r="44" spans="1:6" hidden="1" x14ac:dyDescent="0.25">
      <c r="A44">
        <v>13</v>
      </c>
      <c r="B44" s="143">
        <v>44725</v>
      </c>
      <c r="C44" s="143" t="s">
        <v>87</v>
      </c>
      <c r="D44" s="143" t="s">
        <v>138</v>
      </c>
      <c r="E44" t="s">
        <v>90</v>
      </c>
      <c r="F44">
        <v>0</v>
      </c>
    </row>
    <row r="45" spans="1:6" hidden="1" x14ac:dyDescent="0.25">
      <c r="A45">
        <v>14</v>
      </c>
      <c r="B45" s="143">
        <v>44726</v>
      </c>
      <c r="C45" s="143" t="s">
        <v>87</v>
      </c>
      <c r="D45" s="143" t="s">
        <v>138</v>
      </c>
      <c r="E45" t="s">
        <v>90</v>
      </c>
      <c r="F45">
        <v>0</v>
      </c>
    </row>
    <row r="46" spans="1:6" hidden="1" x14ac:dyDescent="0.25">
      <c r="A46">
        <v>15</v>
      </c>
      <c r="B46" s="143">
        <v>44727</v>
      </c>
      <c r="C46" s="143" t="s">
        <v>87</v>
      </c>
      <c r="D46" s="143" t="s">
        <v>138</v>
      </c>
      <c r="E46" t="s">
        <v>90</v>
      </c>
      <c r="F46">
        <v>0</v>
      </c>
    </row>
    <row r="47" spans="1:6" hidden="1" x14ac:dyDescent="0.25">
      <c r="A47">
        <v>16</v>
      </c>
      <c r="B47" s="143">
        <v>44728</v>
      </c>
      <c r="C47" s="143" t="s">
        <v>87</v>
      </c>
      <c r="D47" s="143" t="s">
        <v>138</v>
      </c>
      <c r="E47" t="s">
        <v>90</v>
      </c>
      <c r="F47">
        <v>0</v>
      </c>
    </row>
    <row r="48" spans="1:6" hidden="1" x14ac:dyDescent="0.25">
      <c r="A48">
        <v>17</v>
      </c>
      <c r="B48" s="143">
        <v>44729</v>
      </c>
      <c r="C48" s="143" t="s">
        <v>87</v>
      </c>
      <c r="D48" s="143" t="s">
        <v>138</v>
      </c>
      <c r="E48" t="s">
        <v>90</v>
      </c>
      <c r="F48">
        <v>0</v>
      </c>
    </row>
    <row r="49" spans="1:6" hidden="1" x14ac:dyDescent="0.25">
      <c r="A49">
        <v>18</v>
      </c>
      <c r="B49" s="143">
        <v>44730</v>
      </c>
      <c r="C49" s="143" t="s">
        <v>87</v>
      </c>
      <c r="D49" s="143" t="s">
        <v>138</v>
      </c>
      <c r="E49" t="s">
        <v>90</v>
      </c>
      <c r="F49">
        <v>0</v>
      </c>
    </row>
    <row r="50" spans="1:6" hidden="1" x14ac:dyDescent="0.25">
      <c r="A50">
        <v>19</v>
      </c>
      <c r="B50" s="143">
        <v>44731</v>
      </c>
      <c r="C50" s="143" t="s">
        <v>87</v>
      </c>
      <c r="D50" s="143" t="s">
        <v>138</v>
      </c>
      <c r="E50" t="s">
        <v>90</v>
      </c>
      <c r="F50">
        <v>0</v>
      </c>
    </row>
    <row r="51" spans="1:6" hidden="1" x14ac:dyDescent="0.25">
      <c r="A51">
        <v>20</v>
      </c>
      <c r="B51" s="143">
        <v>44732</v>
      </c>
      <c r="C51" s="143" t="s">
        <v>87</v>
      </c>
      <c r="D51" s="143" t="s">
        <v>138</v>
      </c>
      <c r="E51" t="s">
        <v>90</v>
      </c>
      <c r="F51">
        <v>0</v>
      </c>
    </row>
    <row r="52" spans="1:6" hidden="1" x14ac:dyDescent="0.25">
      <c r="A52">
        <v>21</v>
      </c>
      <c r="B52" s="143">
        <v>44733</v>
      </c>
      <c r="C52" s="143" t="s">
        <v>87</v>
      </c>
      <c r="D52" s="143" t="s">
        <v>138</v>
      </c>
      <c r="E52" t="s">
        <v>90</v>
      </c>
      <c r="F52">
        <v>0</v>
      </c>
    </row>
    <row r="53" spans="1:6" hidden="1" x14ac:dyDescent="0.25">
      <c r="A53">
        <v>22</v>
      </c>
      <c r="B53" s="143">
        <v>44734</v>
      </c>
      <c r="C53" s="143" t="s">
        <v>87</v>
      </c>
      <c r="D53" s="143" t="s">
        <v>138</v>
      </c>
      <c r="E53" t="s">
        <v>90</v>
      </c>
      <c r="F53">
        <v>0</v>
      </c>
    </row>
    <row r="54" spans="1:6" x14ac:dyDescent="0.25">
      <c r="A54">
        <v>23</v>
      </c>
      <c r="B54" s="143">
        <v>44735</v>
      </c>
      <c r="C54" s="143" t="s">
        <v>87</v>
      </c>
      <c r="D54" s="143" t="s">
        <v>138</v>
      </c>
      <c r="E54" t="s">
        <v>90</v>
      </c>
      <c r="F54">
        <v>1</v>
      </c>
    </row>
    <row r="55" spans="1:6" hidden="1" x14ac:dyDescent="0.25">
      <c r="A55">
        <v>24</v>
      </c>
      <c r="B55" s="143">
        <v>44736</v>
      </c>
      <c r="C55" s="143" t="s">
        <v>87</v>
      </c>
      <c r="D55" s="143" t="s">
        <v>138</v>
      </c>
      <c r="E55" t="s">
        <v>90</v>
      </c>
      <c r="F55">
        <v>0</v>
      </c>
    </row>
    <row r="56" spans="1:6" hidden="1" x14ac:dyDescent="0.25">
      <c r="A56">
        <v>25</v>
      </c>
      <c r="B56" s="143">
        <v>44737</v>
      </c>
      <c r="C56" s="143" t="s">
        <v>87</v>
      </c>
      <c r="D56" s="143" t="s">
        <v>138</v>
      </c>
      <c r="E56" t="s">
        <v>90</v>
      </c>
      <c r="F56">
        <v>0</v>
      </c>
    </row>
    <row r="57" spans="1:6" hidden="1" x14ac:dyDescent="0.25">
      <c r="A57">
        <v>26</v>
      </c>
      <c r="B57" s="143">
        <v>44738</v>
      </c>
      <c r="C57" s="143" t="s">
        <v>87</v>
      </c>
      <c r="D57" s="143" t="s">
        <v>138</v>
      </c>
      <c r="E57" t="s">
        <v>90</v>
      </c>
      <c r="F57">
        <v>0</v>
      </c>
    </row>
    <row r="58" spans="1:6" hidden="1" x14ac:dyDescent="0.25">
      <c r="A58">
        <v>27</v>
      </c>
      <c r="B58" s="143">
        <v>44739</v>
      </c>
      <c r="C58" s="143" t="s">
        <v>87</v>
      </c>
      <c r="D58" s="143" t="s">
        <v>138</v>
      </c>
      <c r="E58" t="s">
        <v>90</v>
      </c>
      <c r="F58">
        <v>0</v>
      </c>
    </row>
    <row r="59" spans="1:6" hidden="1" x14ac:dyDescent="0.25">
      <c r="A59">
        <v>28</v>
      </c>
      <c r="B59" s="143">
        <v>44740</v>
      </c>
      <c r="C59" s="143" t="s">
        <v>87</v>
      </c>
      <c r="D59" s="143" t="s">
        <v>138</v>
      </c>
      <c r="E59" t="s">
        <v>90</v>
      </c>
      <c r="F59">
        <v>0</v>
      </c>
    </row>
    <row r="60" spans="1:6" hidden="1" x14ac:dyDescent="0.25">
      <c r="A60">
        <v>29</v>
      </c>
      <c r="B60" s="143">
        <v>44741</v>
      </c>
      <c r="C60" s="143" t="s">
        <v>87</v>
      </c>
      <c r="D60" s="143" t="s">
        <v>138</v>
      </c>
      <c r="E60" t="s">
        <v>90</v>
      </c>
      <c r="F60">
        <v>0</v>
      </c>
    </row>
    <row r="61" spans="1:6" hidden="1" x14ac:dyDescent="0.25">
      <c r="A61">
        <v>30</v>
      </c>
      <c r="B61" s="143">
        <v>44742</v>
      </c>
      <c r="C61" s="143" t="s">
        <v>87</v>
      </c>
      <c r="D61" s="143" t="s">
        <v>138</v>
      </c>
      <c r="E61" t="s">
        <v>90</v>
      </c>
      <c r="F61">
        <v>0</v>
      </c>
    </row>
    <row r="62" spans="1:6" hidden="1" x14ac:dyDescent="0.25">
      <c r="A62">
        <v>1</v>
      </c>
      <c r="B62" s="143">
        <v>44713</v>
      </c>
      <c r="C62" s="143" t="s">
        <v>87</v>
      </c>
      <c r="D62" s="143" t="s">
        <v>138</v>
      </c>
      <c r="E62" t="s">
        <v>91</v>
      </c>
      <c r="F62">
        <v>0</v>
      </c>
    </row>
    <row r="63" spans="1:6" hidden="1" x14ac:dyDescent="0.25">
      <c r="A63">
        <v>2</v>
      </c>
      <c r="B63" s="143">
        <v>44714</v>
      </c>
      <c r="C63" s="143" t="s">
        <v>87</v>
      </c>
      <c r="D63" s="143" t="s">
        <v>138</v>
      </c>
      <c r="E63" t="s">
        <v>91</v>
      </c>
      <c r="F63">
        <v>0</v>
      </c>
    </row>
    <row r="64" spans="1:6" hidden="1" x14ac:dyDescent="0.25">
      <c r="A64">
        <v>3</v>
      </c>
      <c r="B64" s="143">
        <v>44715</v>
      </c>
      <c r="C64" s="143" t="s">
        <v>87</v>
      </c>
      <c r="D64" s="143" t="s">
        <v>138</v>
      </c>
      <c r="E64" t="s">
        <v>91</v>
      </c>
      <c r="F64">
        <v>0</v>
      </c>
    </row>
    <row r="65" spans="1:6" hidden="1" x14ac:dyDescent="0.25">
      <c r="A65">
        <v>4</v>
      </c>
      <c r="B65" s="143">
        <v>44716</v>
      </c>
      <c r="C65" s="143" t="s">
        <v>87</v>
      </c>
      <c r="D65" s="143" t="s">
        <v>138</v>
      </c>
      <c r="E65" t="s">
        <v>91</v>
      </c>
      <c r="F65">
        <v>0</v>
      </c>
    </row>
    <row r="66" spans="1:6" hidden="1" x14ac:dyDescent="0.25">
      <c r="A66">
        <v>5</v>
      </c>
      <c r="B66" s="143">
        <v>44717</v>
      </c>
      <c r="C66" s="143" t="s">
        <v>87</v>
      </c>
      <c r="D66" s="143" t="s">
        <v>138</v>
      </c>
      <c r="E66" t="s">
        <v>91</v>
      </c>
      <c r="F66">
        <v>0</v>
      </c>
    </row>
    <row r="67" spans="1:6" hidden="1" x14ac:dyDescent="0.25">
      <c r="A67">
        <v>6</v>
      </c>
      <c r="B67" s="143">
        <v>44718</v>
      </c>
      <c r="C67" s="143" t="s">
        <v>87</v>
      </c>
      <c r="D67" s="143" t="s">
        <v>138</v>
      </c>
      <c r="E67" t="s">
        <v>91</v>
      </c>
      <c r="F67">
        <v>0</v>
      </c>
    </row>
    <row r="68" spans="1:6" hidden="1" x14ac:dyDescent="0.25">
      <c r="A68">
        <v>7</v>
      </c>
      <c r="B68" s="143">
        <v>44719</v>
      </c>
      <c r="C68" s="143" t="s">
        <v>87</v>
      </c>
      <c r="D68" s="143" t="s">
        <v>138</v>
      </c>
      <c r="E68" t="s">
        <v>91</v>
      </c>
      <c r="F68">
        <v>0</v>
      </c>
    </row>
    <row r="69" spans="1:6" hidden="1" x14ac:dyDescent="0.25">
      <c r="A69">
        <v>8</v>
      </c>
      <c r="B69" s="143">
        <v>44720</v>
      </c>
      <c r="C69" s="143" t="s">
        <v>87</v>
      </c>
      <c r="D69" s="143" t="s">
        <v>138</v>
      </c>
      <c r="E69" t="s">
        <v>91</v>
      </c>
      <c r="F69">
        <v>0</v>
      </c>
    </row>
    <row r="70" spans="1:6" hidden="1" x14ac:dyDescent="0.25">
      <c r="A70">
        <v>9</v>
      </c>
      <c r="B70" s="143">
        <v>44721</v>
      </c>
      <c r="C70" s="143" t="s">
        <v>87</v>
      </c>
      <c r="D70" s="143" t="s">
        <v>138</v>
      </c>
      <c r="E70" t="s">
        <v>91</v>
      </c>
      <c r="F70">
        <v>0</v>
      </c>
    </row>
    <row r="71" spans="1:6" hidden="1" x14ac:dyDescent="0.25">
      <c r="A71">
        <v>10</v>
      </c>
      <c r="B71" s="143">
        <v>44722</v>
      </c>
      <c r="C71" s="143" t="s">
        <v>87</v>
      </c>
      <c r="D71" s="143" t="s">
        <v>138</v>
      </c>
      <c r="E71" t="s">
        <v>91</v>
      </c>
      <c r="F71">
        <v>0</v>
      </c>
    </row>
    <row r="72" spans="1:6" hidden="1" x14ac:dyDescent="0.25">
      <c r="A72">
        <v>11</v>
      </c>
      <c r="B72" s="143">
        <v>44723</v>
      </c>
      <c r="C72" s="143" t="s">
        <v>87</v>
      </c>
      <c r="D72" s="143" t="s">
        <v>138</v>
      </c>
      <c r="E72" t="s">
        <v>91</v>
      </c>
      <c r="F72">
        <v>0</v>
      </c>
    </row>
    <row r="73" spans="1:6" hidden="1" x14ac:dyDescent="0.25">
      <c r="A73">
        <v>12</v>
      </c>
      <c r="B73" s="143">
        <v>44724</v>
      </c>
      <c r="C73" s="143" t="s">
        <v>87</v>
      </c>
      <c r="D73" s="143" t="s">
        <v>138</v>
      </c>
      <c r="E73" t="s">
        <v>91</v>
      </c>
      <c r="F73">
        <v>0</v>
      </c>
    </row>
    <row r="74" spans="1:6" hidden="1" x14ac:dyDescent="0.25">
      <c r="A74">
        <v>13</v>
      </c>
      <c r="B74" s="143">
        <v>44725</v>
      </c>
      <c r="C74" s="143" t="s">
        <v>87</v>
      </c>
      <c r="D74" s="143" t="s">
        <v>138</v>
      </c>
      <c r="E74" t="s">
        <v>91</v>
      </c>
      <c r="F74">
        <v>0</v>
      </c>
    </row>
    <row r="75" spans="1:6" hidden="1" x14ac:dyDescent="0.25">
      <c r="A75">
        <v>14</v>
      </c>
      <c r="B75" s="143">
        <v>44726</v>
      </c>
      <c r="C75" s="143" t="s">
        <v>87</v>
      </c>
      <c r="D75" s="143" t="s">
        <v>138</v>
      </c>
      <c r="E75" t="s">
        <v>91</v>
      </c>
      <c r="F75">
        <v>0</v>
      </c>
    </row>
    <row r="76" spans="1:6" hidden="1" x14ac:dyDescent="0.25">
      <c r="A76">
        <v>15</v>
      </c>
      <c r="B76" s="143">
        <v>44727</v>
      </c>
      <c r="C76" s="143" t="s">
        <v>87</v>
      </c>
      <c r="D76" s="143" t="s">
        <v>138</v>
      </c>
      <c r="E76" t="s">
        <v>91</v>
      </c>
      <c r="F76">
        <v>0</v>
      </c>
    </row>
    <row r="77" spans="1:6" hidden="1" x14ac:dyDescent="0.25">
      <c r="A77">
        <v>16</v>
      </c>
      <c r="B77" s="143">
        <v>44728</v>
      </c>
      <c r="C77" s="143" t="s">
        <v>87</v>
      </c>
      <c r="D77" s="143" t="s">
        <v>138</v>
      </c>
      <c r="E77" t="s">
        <v>91</v>
      </c>
      <c r="F77">
        <v>0</v>
      </c>
    </row>
    <row r="78" spans="1:6" hidden="1" x14ac:dyDescent="0.25">
      <c r="A78">
        <v>17</v>
      </c>
      <c r="B78" s="143">
        <v>44729</v>
      </c>
      <c r="C78" s="143" t="s">
        <v>87</v>
      </c>
      <c r="D78" s="143" t="s">
        <v>138</v>
      </c>
      <c r="E78" t="s">
        <v>91</v>
      </c>
      <c r="F78">
        <v>0</v>
      </c>
    </row>
    <row r="79" spans="1:6" hidden="1" x14ac:dyDescent="0.25">
      <c r="A79">
        <v>18</v>
      </c>
      <c r="B79" s="143">
        <v>44730</v>
      </c>
      <c r="C79" s="143" t="s">
        <v>87</v>
      </c>
      <c r="D79" s="143" t="s">
        <v>138</v>
      </c>
      <c r="E79" t="s">
        <v>91</v>
      </c>
      <c r="F79">
        <v>0</v>
      </c>
    </row>
    <row r="80" spans="1:6" hidden="1" x14ac:dyDescent="0.25">
      <c r="A80">
        <v>19</v>
      </c>
      <c r="B80" s="143">
        <v>44731</v>
      </c>
      <c r="C80" s="143" t="s">
        <v>87</v>
      </c>
      <c r="D80" s="143" t="s">
        <v>138</v>
      </c>
      <c r="E80" t="s">
        <v>91</v>
      </c>
      <c r="F80">
        <v>0</v>
      </c>
    </row>
    <row r="81" spans="1:6" hidden="1" x14ac:dyDescent="0.25">
      <c r="A81">
        <v>20</v>
      </c>
      <c r="B81" s="143">
        <v>44732</v>
      </c>
      <c r="C81" s="143" t="s">
        <v>87</v>
      </c>
      <c r="D81" s="143" t="s">
        <v>138</v>
      </c>
      <c r="E81" t="s">
        <v>91</v>
      </c>
      <c r="F81">
        <v>0</v>
      </c>
    </row>
    <row r="82" spans="1:6" hidden="1" x14ac:dyDescent="0.25">
      <c r="A82">
        <v>21</v>
      </c>
      <c r="B82" s="143">
        <v>44733</v>
      </c>
      <c r="C82" s="143" t="s">
        <v>87</v>
      </c>
      <c r="D82" s="143" t="s">
        <v>138</v>
      </c>
      <c r="E82" t="s">
        <v>91</v>
      </c>
      <c r="F82">
        <v>0</v>
      </c>
    </row>
    <row r="83" spans="1:6" hidden="1" x14ac:dyDescent="0.25">
      <c r="A83">
        <v>22</v>
      </c>
      <c r="B83" s="143">
        <v>44734</v>
      </c>
      <c r="C83" s="143" t="s">
        <v>87</v>
      </c>
      <c r="D83" s="143" t="s">
        <v>138</v>
      </c>
      <c r="E83" t="s">
        <v>91</v>
      </c>
      <c r="F83">
        <v>0</v>
      </c>
    </row>
    <row r="84" spans="1:6" hidden="1" x14ac:dyDescent="0.25">
      <c r="A84">
        <v>23</v>
      </c>
      <c r="B84" s="143">
        <v>44735</v>
      </c>
      <c r="C84" s="143" t="s">
        <v>87</v>
      </c>
      <c r="D84" s="143" t="s">
        <v>138</v>
      </c>
      <c r="E84" t="s">
        <v>91</v>
      </c>
      <c r="F84">
        <v>0</v>
      </c>
    </row>
    <row r="85" spans="1:6" hidden="1" x14ac:dyDescent="0.25">
      <c r="A85">
        <v>24</v>
      </c>
      <c r="B85" s="143">
        <v>44736</v>
      </c>
      <c r="C85" s="143" t="s">
        <v>87</v>
      </c>
      <c r="D85" s="143" t="s">
        <v>138</v>
      </c>
      <c r="E85" t="s">
        <v>91</v>
      </c>
      <c r="F85">
        <v>0</v>
      </c>
    </row>
    <row r="86" spans="1:6" hidden="1" x14ac:dyDescent="0.25">
      <c r="A86">
        <v>25</v>
      </c>
      <c r="B86" s="143">
        <v>44737</v>
      </c>
      <c r="C86" s="143" t="s">
        <v>87</v>
      </c>
      <c r="D86" s="143" t="s">
        <v>138</v>
      </c>
      <c r="E86" t="s">
        <v>91</v>
      </c>
      <c r="F86">
        <v>0</v>
      </c>
    </row>
    <row r="87" spans="1:6" hidden="1" x14ac:dyDescent="0.25">
      <c r="A87">
        <v>26</v>
      </c>
      <c r="B87" s="143">
        <v>44738</v>
      </c>
      <c r="C87" s="143" t="s">
        <v>87</v>
      </c>
      <c r="D87" s="143" t="s">
        <v>138</v>
      </c>
      <c r="E87" t="s">
        <v>91</v>
      </c>
      <c r="F87">
        <v>0</v>
      </c>
    </row>
    <row r="88" spans="1:6" hidden="1" x14ac:dyDescent="0.25">
      <c r="A88">
        <v>27</v>
      </c>
      <c r="B88" s="143">
        <v>44739</v>
      </c>
      <c r="C88" s="143" t="s">
        <v>87</v>
      </c>
      <c r="D88" s="143" t="s">
        <v>138</v>
      </c>
      <c r="E88" t="s">
        <v>91</v>
      </c>
      <c r="F88">
        <v>0</v>
      </c>
    </row>
    <row r="89" spans="1:6" hidden="1" x14ac:dyDescent="0.25">
      <c r="A89">
        <v>28</v>
      </c>
      <c r="B89" s="143">
        <v>44740</v>
      </c>
      <c r="C89" s="143" t="s">
        <v>87</v>
      </c>
      <c r="D89" s="143" t="s">
        <v>138</v>
      </c>
      <c r="E89" t="s">
        <v>91</v>
      </c>
      <c r="F89">
        <v>0</v>
      </c>
    </row>
    <row r="90" spans="1:6" hidden="1" x14ac:dyDescent="0.25">
      <c r="A90">
        <v>29</v>
      </c>
      <c r="B90" s="143">
        <v>44741</v>
      </c>
      <c r="C90" s="143" t="s">
        <v>87</v>
      </c>
      <c r="D90" s="143" t="s">
        <v>138</v>
      </c>
      <c r="E90" t="s">
        <v>91</v>
      </c>
      <c r="F90">
        <v>0</v>
      </c>
    </row>
    <row r="91" spans="1:6" hidden="1" x14ac:dyDescent="0.25">
      <c r="A91">
        <v>30</v>
      </c>
      <c r="B91" s="143">
        <v>44742</v>
      </c>
      <c r="C91" s="143" t="s">
        <v>87</v>
      </c>
      <c r="D91" s="143" t="s">
        <v>138</v>
      </c>
      <c r="E91" t="s">
        <v>91</v>
      </c>
      <c r="F91">
        <v>0</v>
      </c>
    </row>
    <row r="92" spans="1:6" hidden="1" x14ac:dyDescent="0.25">
      <c r="A92">
        <v>1</v>
      </c>
      <c r="B92" s="143">
        <v>44713</v>
      </c>
      <c r="C92" s="143" t="s">
        <v>87</v>
      </c>
      <c r="D92" s="143" t="s">
        <v>138</v>
      </c>
      <c r="E92" t="s">
        <v>92</v>
      </c>
      <c r="F92">
        <v>0</v>
      </c>
    </row>
    <row r="93" spans="1:6" hidden="1" x14ac:dyDescent="0.25">
      <c r="A93">
        <v>2</v>
      </c>
      <c r="B93" s="143">
        <v>44714</v>
      </c>
      <c r="C93" s="143" t="s">
        <v>87</v>
      </c>
      <c r="D93" s="143" t="s">
        <v>138</v>
      </c>
      <c r="E93" t="s">
        <v>92</v>
      </c>
      <c r="F93">
        <v>0</v>
      </c>
    </row>
    <row r="94" spans="1:6" hidden="1" x14ac:dyDescent="0.25">
      <c r="A94">
        <v>3</v>
      </c>
      <c r="B94" s="143">
        <v>44715</v>
      </c>
      <c r="C94" s="143" t="s">
        <v>87</v>
      </c>
      <c r="D94" s="143" t="s">
        <v>138</v>
      </c>
      <c r="E94" t="s">
        <v>92</v>
      </c>
      <c r="F94">
        <v>0</v>
      </c>
    </row>
    <row r="95" spans="1:6" hidden="1" x14ac:dyDescent="0.25">
      <c r="A95">
        <v>4</v>
      </c>
      <c r="B95" s="143">
        <v>44716</v>
      </c>
      <c r="C95" s="143" t="s">
        <v>87</v>
      </c>
      <c r="D95" s="143" t="s">
        <v>138</v>
      </c>
      <c r="E95" t="s">
        <v>92</v>
      </c>
      <c r="F95">
        <v>0</v>
      </c>
    </row>
    <row r="96" spans="1:6" hidden="1" x14ac:dyDescent="0.25">
      <c r="A96">
        <v>5</v>
      </c>
      <c r="B96" s="143">
        <v>44717</v>
      </c>
      <c r="C96" s="143" t="s">
        <v>87</v>
      </c>
      <c r="D96" s="143" t="s">
        <v>138</v>
      </c>
      <c r="E96" t="s">
        <v>92</v>
      </c>
      <c r="F96">
        <v>0</v>
      </c>
    </row>
    <row r="97" spans="1:6" hidden="1" x14ac:dyDescent="0.25">
      <c r="A97">
        <v>6</v>
      </c>
      <c r="B97" s="143">
        <v>44718</v>
      </c>
      <c r="C97" s="143" t="s">
        <v>87</v>
      </c>
      <c r="D97" s="143" t="s">
        <v>138</v>
      </c>
      <c r="E97" t="s">
        <v>92</v>
      </c>
      <c r="F97">
        <v>0</v>
      </c>
    </row>
    <row r="98" spans="1:6" hidden="1" x14ac:dyDescent="0.25">
      <c r="A98">
        <v>7</v>
      </c>
      <c r="B98" s="143">
        <v>44719</v>
      </c>
      <c r="C98" s="143" t="s">
        <v>87</v>
      </c>
      <c r="D98" s="143" t="s">
        <v>138</v>
      </c>
      <c r="E98" t="s">
        <v>92</v>
      </c>
      <c r="F98">
        <v>0</v>
      </c>
    </row>
    <row r="99" spans="1:6" hidden="1" x14ac:dyDescent="0.25">
      <c r="A99">
        <v>8</v>
      </c>
      <c r="B99" s="143">
        <v>44720</v>
      </c>
      <c r="C99" s="143" t="s">
        <v>87</v>
      </c>
      <c r="D99" s="143" t="s">
        <v>138</v>
      </c>
      <c r="E99" t="s">
        <v>92</v>
      </c>
      <c r="F99">
        <v>0</v>
      </c>
    </row>
    <row r="100" spans="1:6" hidden="1" x14ac:dyDescent="0.25">
      <c r="A100">
        <v>9</v>
      </c>
      <c r="B100" s="143">
        <v>44721</v>
      </c>
      <c r="C100" s="143" t="s">
        <v>87</v>
      </c>
      <c r="D100" s="143" t="s">
        <v>138</v>
      </c>
      <c r="E100" t="s">
        <v>92</v>
      </c>
      <c r="F100">
        <v>0</v>
      </c>
    </row>
    <row r="101" spans="1:6" hidden="1" x14ac:dyDescent="0.25">
      <c r="A101">
        <v>10</v>
      </c>
      <c r="B101" s="143">
        <v>44722</v>
      </c>
      <c r="C101" s="143" t="s">
        <v>87</v>
      </c>
      <c r="D101" s="143" t="s">
        <v>138</v>
      </c>
      <c r="E101" t="s">
        <v>92</v>
      </c>
      <c r="F101">
        <v>0</v>
      </c>
    </row>
    <row r="102" spans="1:6" hidden="1" x14ac:dyDescent="0.25">
      <c r="A102">
        <v>11</v>
      </c>
      <c r="B102" s="143">
        <v>44723</v>
      </c>
      <c r="C102" s="143" t="s">
        <v>87</v>
      </c>
      <c r="D102" s="143" t="s">
        <v>138</v>
      </c>
      <c r="E102" t="s">
        <v>92</v>
      </c>
      <c r="F102">
        <v>0</v>
      </c>
    </row>
    <row r="103" spans="1:6" hidden="1" x14ac:dyDescent="0.25">
      <c r="A103">
        <v>12</v>
      </c>
      <c r="B103" s="143">
        <v>44724</v>
      </c>
      <c r="C103" s="143" t="s">
        <v>87</v>
      </c>
      <c r="D103" s="143" t="s">
        <v>138</v>
      </c>
      <c r="E103" t="s">
        <v>92</v>
      </c>
      <c r="F103">
        <v>0</v>
      </c>
    </row>
    <row r="104" spans="1:6" hidden="1" x14ac:dyDescent="0.25">
      <c r="A104">
        <v>13</v>
      </c>
      <c r="B104" s="143">
        <v>44725</v>
      </c>
      <c r="C104" s="143" t="s">
        <v>87</v>
      </c>
      <c r="D104" s="143" t="s">
        <v>138</v>
      </c>
      <c r="E104" t="s">
        <v>92</v>
      </c>
      <c r="F104">
        <v>0</v>
      </c>
    </row>
    <row r="105" spans="1:6" hidden="1" x14ac:dyDescent="0.25">
      <c r="A105">
        <v>14</v>
      </c>
      <c r="B105" s="143">
        <v>44726</v>
      </c>
      <c r="C105" s="143" t="s">
        <v>87</v>
      </c>
      <c r="D105" s="143" t="s">
        <v>138</v>
      </c>
      <c r="E105" t="s">
        <v>92</v>
      </c>
      <c r="F105">
        <v>0</v>
      </c>
    </row>
    <row r="106" spans="1:6" hidden="1" x14ac:dyDescent="0.25">
      <c r="A106">
        <v>15</v>
      </c>
      <c r="B106" s="143">
        <v>44727</v>
      </c>
      <c r="C106" s="143" t="s">
        <v>87</v>
      </c>
      <c r="D106" s="143" t="s">
        <v>138</v>
      </c>
      <c r="E106" t="s">
        <v>92</v>
      </c>
      <c r="F106">
        <v>0</v>
      </c>
    </row>
    <row r="107" spans="1:6" hidden="1" x14ac:dyDescent="0.25">
      <c r="A107">
        <v>16</v>
      </c>
      <c r="B107" s="143">
        <v>44728</v>
      </c>
      <c r="C107" s="143" t="s">
        <v>87</v>
      </c>
      <c r="D107" s="143" t="s">
        <v>138</v>
      </c>
      <c r="E107" t="s">
        <v>92</v>
      </c>
      <c r="F107">
        <v>0</v>
      </c>
    </row>
    <row r="108" spans="1:6" hidden="1" x14ac:dyDescent="0.25">
      <c r="A108">
        <v>17</v>
      </c>
      <c r="B108" s="143">
        <v>44729</v>
      </c>
      <c r="C108" s="143" t="s">
        <v>87</v>
      </c>
      <c r="D108" s="143" t="s">
        <v>138</v>
      </c>
      <c r="E108" t="s">
        <v>92</v>
      </c>
      <c r="F108">
        <v>0</v>
      </c>
    </row>
    <row r="109" spans="1:6" hidden="1" x14ac:dyDescent="0.25">
      <c r="A109">
        <v>18</v>
      </c>
      <c r="B109" s="143">
        <v>44730</v>
      </c>
      <c r="C109" s="143" t="s">
        <v>87</v>
      </c>
      <c r="D109" s="143" t="s">
        <v>138</v>
      </c>
      <c r="E109" t="s">
        <v>92</v>
      </c>
      <c r="F109">
        <v>0</v>
      </c>
    </row>
    <row r="110" spans="1:6" hidden="1" x14ac:dyDescent="0.25">
      <c r="A110">
        <v>19</v>
      </c>
      <c r="B110" s="143">
        <v>44731</v>
      </c>
      <c r="C110" s="143" t="s">
        <v>87</v>
      </c>
      <c r="D110" s="143" t="s">
        <v>138</v>
      </c>
      <c r="E110" t="s">
        <v>92</v>
      </c>
      <c r="F110">
        <v>0</v>
      </c>
    </row>
    <row r="111" spans="1:6" hidden="1" x14ac:dyDescent="0.25">
      <c r="A111">
        <v>20</v>
      </c>
      <c r="B111" s="143">
        <v>44732</v>
      </c>
      <c r="C111" s="143" t="s">
        <v>87</v>
      </c>
      <c r="D111" s="143" t="s">
        <v>138</v>
      </c>
      <c r="E111" t="s">
        <v>92</v>
      </c>
      <c r="F111">
        <v>0</v>
      </c>
    </row>
    <row r="112" spans="1:6" hidden="1" x14ac:dyDescent="0.25">
      <c r="A112">
        <v>21</v>
      </c>
      <c r="B112" s="143">
        <v>44733</v>
      </c>
      <c r="C112" s="143" t="s">
        <v>87</v>
      </c>
      <c r="D112" s="143" t="s">
        <v>138</v>
      </c>
      <c r="E112" t="s">
        <v>92</v>
      </c>
      <c r="F112">
        <v>0</v>
      </c>
    </row>
    <row r="113" spans="1:6" hidden="1" x14ac:dyDescent="0.25">
      <c r="A113">
        <v>22</v>
      </c>
      <c r="B113" s="143">
        <v>44734</v>
      </c>
      <c r="C113" s="143" t="s">
        <v>87</v>
      </c>
      <c r="D113" s="143" t="s">
        <v>138</v>
      </c>
      <c r="E113" t="s">
        <v>92</v>
      </c>
      <c r="F113">
        <v>0</v>
      </c>
    </row>
    <row r="114" spans="1:6" hidden="1" x14ac:dyDescent="0.25">
      <c r="A114">
        <v>23</v>
      </c>
      <c r="B114" s="143">
        <v>44735</v>
      </c>
      <c r="C114" s="143" t="s">
        <v>87</v>
      </c>
      <c r="D114" s="143" t="s">
        <v>138</v>
      </c>
      <c r="E114" t="s">
        <v>92</v>
      </c>
      <c r="F114">
        <v>0</v>
      </c>
    </row>
    <row r="115" spans="1:6" hidden="1" x14ac:dyDescent="0.25">
      <c r="A115">
        <v>24</v>
      </c>
      <c r="B115" s="143">
        <v>44736</v>
      </c>
      <c r="C115" s="143" t="s">
        <v>87</v>
      </c>
      <c r="D115" s="143" t="s">
        <v>138</v>
      </c>
      <c r="E115" t="s">
        <v>92</v>
      </c>
      <c r="F115">
        <v>0</v>
      </c>
    </row>
    <row r="116" spans="1:6" hidden="1" x14ac:dyDescent="0.25">
      <c r="A116">
        <v>25</v>
      </c>
      <c r="B116" s="143">
        <v>44737</v>
      </c>
      <c r="C116" s="143" t="s">
        <v>87</v>
      </c>
      <c r="D116" s="143" t="s">
        <v>138</v>
      </c>
      <c r="E116" t="s">
        <v>92</v>
      </c>
      <c r="F116">
        <v>0</v>
      </c>
    </row>
    <row r="117" spans="1:6" hidden="1" x14ac:dyDescent="0.25">
      <c r="A117">
        <v>26</v>
      </c>
      <c r="B117" s="143">
        <v>44738</v>
      </c>
      <c r="C117" s="143" t="s">
        <v>87</v>
      </c>
      <c r="D117" s="143" t="s">
        <v>138</v>
      </c>
      <c r="E117" t="s">
        <v>92</v>
      </c>
      <c r="F117">
        <v>0</v>
      </c>
    </row>
    <row r="118" spans="1:6" hidden="1" x14ac:dyDescent="0.25">
      <c r="A118">
        <v>27</v>
      </c>
      <c r="B118" s="143">
        <v>44739</v>
      </c>
      <c r="C118" s="143" t="s">
        <v>87</v>
      </c>
      <c r="D118" s="143" t="s">
        <v>138</v>
      </c>
      <c r="E118" t="s">
        <v>92</v>
      </c>
      <c r="F118">
        <v>0</v>
      </c>
    </row>
    <row r="119" spans="1:6" hidden="1" x14ac:dyDescent="0.25">
      <c r="A119">
        <v>28</v>
      </c>
      <c r="B119" s="143">
        <v>44740</v>
      </c>
      <c r="C119" s="143" t="s">
        <v>87</v>
      </c>
      <c r="D119" s="143" t="s">
        <v>138</v>
      </c>
      <c r="E119" t="s">
        <v>92</v>
      </c>
      <c r="F119">
        <v>0</v>
      </c>
    </row>
    <row r="120" spans="1:6" hidden="1" x14ac:dyDescent="0.25">
      <c r="A120">
        <v>29</v>
      </c>
      <c r="B120" s="143">
        <v>44741</v>
      </c>
      <c r="C120" s="143" t="s">
        <v>87</v>
      </c>
      <c r="D120" s="143" t="s">
        <v>138</v>
      </c>
      <c r="E120" t="s">
        <v>92</v>
      </c>
      <c r="F120">
        <v>0</v>
      </c>
    </row>
    <row r="121" spans="1:6" hidden="1" x14ac:dyDescent="0.25">
      <c r="A121">
        <v>30</v>
      </c>
      <c r="B121" s="143">
        <v>44742</v>
      </c>
      <c r="C121" s="143" t="s">
        <v>87</v>
      </c>
      <c r="D121" s="143" t="s">
        <v>138</v>
      </c>
      <c r="E121" t="s">
        <v>92</v>
      </c>
      <c r="F121">
        <v>0</v>
      </c>
    </row>
    <row r="122" spans="1:6" hidden="1" x14ac:dyDescent="0.25">
      <c r="A122">
        <v>1</v>
      </c>
      <c r="B122" s="143">
        <v>44713</v>
      </c>
      <c r="C122" s="143" t="s">
        <v>87</v>
      </c>
      <c r="D122" s="143" t="s">
        <v>138</v>
      </c>
      <c r="E122" t="s">
        <v>13</v>
      </c>
      <c r="F122">
        <v>0</v>
      </c>
    </row>
    <row r="123" spans="1:6" hidden="1" x14ac:dyDescent="0.25">
      <c r="A123">
        <v>2</v>
      </c>
      <c r="B123" s="143">
        <v>44714</v>
      </c>
      <c r="C123" s="143" t="s">
        <v>87</v>
      </c>
      <c r="D123" s="143" t="s">
        <v>138</v>
      </c>
      <c r="E123" t="s">
        <v>13</v>
      </c>
      <c r="F123">
        <v>0</v>
      </c>
    </row>
    <row r="124" spans="1:6" hidden="1" x14ac:dyDescent="0.25">
      <c r="A124">
        <v>3</v>
      </c>
      <c r="B124" s="143">
        <v>44715</v>
      </c>
      <c r="C124" s="143" t="s">
        <v>87</v>
      </c>
      <c r="D124" s="143" t="s">
        <v>138</v>
      </c>
      <c r="E124" t="s">
        <v>13</v>
      </c>
      <c r="F124">
        <v>0</v>
      </c>
    </row>
    <row r="125" spans="1:6" hidden="1" x14ac:dyDescent="0.25">
      <c r="A125">
        <v>4</v>
      </c>
      <c r="B125" s="143">
        <v>44716</v>
      </c>
      <c r="C125" s="143" t="s">
        <v>87</v>
      </c>
      <c r="D125" s="143" t="s">
        <v>138</v>
      </c>
      <c r="E125" t="s">
        <v>13</v>
      </c>
      <c r="F125">
        <v>0</v>
      </c>
    </row>
    <row r="126" spans="1:6" hidden="1" x14ac:dyDescent="0.25">
      <c r="A126">
        <v>5</v>
      </c>
      <c r="B126" s="143">
        <v>44717</v>
      </c>
      <c r="C126" s="143" t="s">
        <v>87</v>
      </c>
      <c r="D126" s="143" t="s">
        <v>138</v>
      </c>
      <c r="E126" t="s">
        <v>13</v>
      </c>
      <c r="F126">
        <v>0</v>
      </c>
    </row>
    <row r="127" spans="1:6" hidden="1" x14ac:dyDescent="0.25">
      <c r="A127">
        <v>6</v>
      </c>
      <c r="B127" s="143">
        <v>44718</v>
      </c>
      <c r="C127" s="143" t="s">
        <v>87</v>
      </c>
      <c r="D127" s="143" t="s">
        <v>138</v>
      </c>
      <c r="E127" t="s">
        <v>13</v>
      </c>
      <c r="F127">
        <v>0</v>
      </c>
    </row>
    <row r="128" spans="1:6" hidden="1" x14ac:dyDescent="0.25">
      <c r="A128">
        <v>7</v>
      </c>
      <c r="B128" s="143">
        <v>44719</v>
      </c>
      <c r="C128" s="143" t="s">
        <v>87</v>
      </c>
      <c r="D128" s="143" t="s">
        <v>138</v>
      </c>
      <c r="E128" t="s">
        <v>13</v>
      </c>
      <c r="F128">
        <v>0</v>
      </c>
    </row>
    <row r="129" spans="1:6" hidden="1" x14ac:dyDescent="0.25">
      <c r="A129">
        <v>8</v>
      </c>
      <c r="B129" s="143">
        <v>44720</v>
      </c>
      <c r="C129" s="143" t="s">
        <v>87</v>
      </c>
      <c r="D129" s="143" t="s">
        <v>138</v>
      </c>
      <c r="E129" t="s">
        <v>13</v>
      </c>
      <c r="F129">
        <v>0</v>
      </c>
    </row>
    <row r="130" spans="1:6" hidden="1" x14ac:dyDescent="0.25">
      <c r="A130">
        <v>9</v>
      </c>
      <c r="B130" s="143">
        <v>44721</v>
      </c>
      <c r="C130" s="143" t="s">
        <v>87</v>
      </c>
      <c r="D130" s="143" t="s">
        <v>138</v>
      </c>
      <c r="E130" t="s">
        <v>13</v>
      </c>
      <c r="F130">
        <v>0</v>
      </c>
    </row>
    <row r="131" spans="1:6" hidden="1" x14ac:dyDescent="0.25">
      <c r="A131">
        <v>10</v>
      </c>
      <c r="B131" s="143">
        <v>44722</v>
      </c>
      <c r="C131" s="143" t="s">
        <v>87</v>
      </c>
      <c r="D131" s="143" t="s">
        <v>138</v>
      </c>
      <c r="E131" t="s">
        <v>13</v>
      </c>
      <c r="F131">
        <v>0</v>
      </c>
    </row>
    <row r="132" spans="1:6" hidden="1" x14ac:dyDescent="0.25">
      <c r="A132">
        <v>11</v>
      </c>
      <c r="B132" s="143">
        <v>44723</v>
      </c>
      <c r="C132" s="143" t="s">
        <v>87</v>
      </c>
      <c r="D132" s="143" t="s">
        <v>138</v>
      </c>
      <c r="E132" t="s">
        <v>13</v>
      </c>
      <c r="F132">
        <v>0</v>
      </c>
    </row>
    <row r="133" spans="1:6" hidden="1" x14ac:dyDescent="0.25">
      <c r="A133">
        <v>12</v>
      </c>
      <c r="B133" s="143">
        <v>44724</v>
      </c>
      <c r="C133" s="143" t="s">
        <v>87</v>
      </c>
      <c r="D133" s="143" t="s">
        <v>138</v>
      </c>
      <c r="E133" t="s">
        <v>13</v>
      </c>
      <c r="F133">
        <v>0</v>
      </c>
    </row>
    <row r="134" spans="1:6" hidden="1" x14ac:dyDescent="0.25">
      <c r="A134">
        <v>13</v>
      </c>
      <c r="B134" s="143">
        <v>44725</v>
      </c>
      <c r="C134" s="143" t="s">
        <v>87</v>
      </c>
      <c r="D134" s="143" t="s">
        <v>138</v>
      </c>
      <c r="E134" t="s">
        <v>13</v>
      </c>
      <c r="F134">
        <v>0</v>
      </c>
    </row>
    <row r="135" spans="1:6" hidden="1" x14ac:dyDescent="0.25">
      <c r="A135">
        <v>14</v>
      </c>
      <c r="B135" s="143">
        <v>44726</v>
      </c>
      <c r="C135" s="143" t="s">
        <v>87</v>
      </c>
      <c r="D135" s="143" t="s">
        <v>138</v>
      </c>
      <c r="E135" t="s">
        <v>13</v>
      </c>
      <c r="F135">
        <v>0</v>
      </c>
    </row>
    <row r="136" spans="1:6" hidden="1" x14ac:dyDescent="0.25">
      <c r="A136">
        <v>15</v>
      </c>
      <c r="B136" s="143">
        <v>44727</v>
      </c>
      <c r="C136" s="143" t="s">
        <v>87</v>
      </c>
      <c r="D136" s="143" t="s">
        <v>138</v>
      </c>
      <c r="E136" t="s">
        <v>13</v>
      </c>
      <c r="F136">
        <v>0</v>
      </c>
    </row>
    <row r="137" spans="1:6" hidden="1" x14ac:dyDescent="0.25">
      <c r="A137">
        <v>16</v>
      </c>
      <c r="B137" s="143">
        <v>44728</v>
      </c>
      <c r="C137" s="143" t="s">
        <v>87</v>
      </c>
      <c r="D137" s="143" t="s">
        <v>138</v>
      </c>
      <c r="E137" t="s">
        <v>13</v>
      </c>
      <c r="F137">
        <v>0</v>
      </c>
    </row>
    <row r="138" spans="1:6" hidden="1" x14ac:dyDescent="0.25">
      <c r="A138">
        <v>17</v>
      </c>
      <c r="B138" s="143">
        <v>44729</v>
      </c>
      <c r="C138" s="143" t="s">
        <v>87</v>
      </c>
      <c r="D138" s="143" t="s">
        <v>138</v>
      </c>
      <c r="E138" t="s">
        <v>13</v>
      </c>
      <c r="F138">
        <v>0</v>
      </c>
    </row>
    <row r="139" spans="1:6" hidden="1" x14ac:dyDescent="0.25">
      <c r="A139">
        <v>18</v>
      </c>
      <c r="B139" s="143">
        <v>44730</v>
      </c>
      <c r="C139" s="143" t="s">
        <v>87</v>
      </c>
      <c r="D139" s="143" t="s">
        <v>138</v>
      </c>
      <c r="E139" t="s">
        <v>13</v>
      </c>
      <c r="F139">
        <v>0</v>
      </c>
    </row>
    <row r="140" spans="1:6" hidden="1" x14ac:dyDescent="0.25">
      <c r="A140">
        <v>19</v>
      </c>
      <c r="B140" s="143">
        <v>44731</v>
      </c>
      <c r="C140" s="143" t="s">
        <v>87</v>
      </c>
      <c r="D140" s="143" t="s">
        <v>138</v>
      </c>
      <c r="E140" t="s">
        <v>13</v>
      </c>
      <c r="F140">
        <v>0</v>
      </c>
    </row>
    <row r="141" spans="1:6" hidden="1" x14ac:dyDescent="0.25">
      <c r="A141">
        <v>20</v>
      </c>
      <c r="B141" s="143">
        <v>44732</v>
      </c>
      <c r="C141" s="143" t="s">
        <v>87</v>
      </c>
      <c r="D141" s="143" t="s">
        <v>138</v>
      </c>
      <c r="E141" t="s">
        <v>13</v>
      </c>
      <c r="F141">
        <v>0</v>
      </c>
    </row>
    <row r="142" spans="1:6" hidden="1" x14ac:dyDescent="0.25">
      <c r="A142">
        <v>21</v>
      </c>
      <c r="B142" s="143">
        <v>44733</v>
      </c>
      <c r="C142" s="143" t="s">
        <v>87</v>
      </c>
      <c r="D142" s="143" t="s">
        <v>138</v>
      </c>
      <c r="E142" t="s">
        <v>13</v>
      </c>
      <c r="F142">
        <v>0</v>
      </c>
    </row>
    <row r="143" spans="1:6" hidden="1" x14ac:dyDescent="0.25">
      <c r="A143">
        <v>22</v>
      </c>
      <c r="B143" s="143">
        <v>44734</v>
      </c>
      <c r="C143" s="143" t="s">
        <v>87</v>
      </c>
      <c r="D143" s="143" t="s">
        <v>138</v>
      </c>
      <c r="E143" t="s">
        <v>13</v>
      </c>
      <c r="F143">
        <v>0</v>
      </c>
    </row>
    <row r="144" spans="1:6" hidden="1" x14ac:dyDescent="0.25">
      <c r="A144">
        <v>23</v>
      </c>
      <c r="B144" s="143">
        <v>44735</v>
      </c>
      <c r="C144" s="143" t="s">
        <v>87</v>
      </c>
      <c r="D144" s="143" t="s">
        <v>138</v>
      </c>
      <c r="E144" t="s">
        <v>13</v>
      </c>
      <c r="F144">
        <v>0</v>
      </c>
    </row>
    <row r="145" spans="1:6" hidden="1" x14ac:dyDescent="0.25">
      <c r="A145">
        <v>24</v>
      </c>
      <c r="B145" s="143">
        <v>44736</v>
      </c>
      <c r="C145" s="143" t="s">
        <v>87</v>
      </c>
      <c r="D145" s="143" t="s">
        <v>138</v>
      </c>
      <c r="E145" t="s">
        <v>13</v>
      </c>
      <c r="F145">
        <v>0</v>
      </c>
    </row>
    <row r="146" spans="1:6" hidden="1" x14ac:dyDescent="0.25">
      <c r="A146">
        <v>25</v>
      </c>
      <c r="B146" s="143">
        <v>44737</v>
      </c>
      <c r="C146" s="143" t="s">
        <v>87</v>
      </c>
      <c r="D146" s="143" t="s">
        <v>138</v>
      </c>
      <c r="E146" t="s">
        <v>13</v>
      </c>
      <c r="F146">
        <v>0</v>
      </c>
    </row>
    <row r="147" spans="1:6" hidden="1" x14ac:dyDescent="0.25">
      <c r="A147">
        <v>26</v>
      </c>
      <c r="B147" s="143">
        <v>44738</v>
      </c>
      <c r="C147" s="143" t="s">
        <v>87</v>
      </c>
      <c r="D147" s="143" t="s">
        <v>138</v>
      </c>
      <c r="E147" t="s">
        <v>13</v>
      </c>
      <c r="F147">
        <v>0</v>
      </c>
    </row>
    <row r="148" spans="1:6" hidden="1" x14ac:dyDescent="0.25">
      <c r="A148">
        <v>27</v>
      </c>
      <c r="B148" s="143">
        <v>44739</v>
      </c>
      <c r="C148" s="143" t="s">
        <v>87</v>
      </c>
      <c r="D148" s="143" t="s">
        <v>138</v>
      </c>
      <c r="E148" t="s">
        <v>13</v>
      </c>
      <c r="F148">
        <v>0</v>
      </c>
    </row>
    <row r="149" spans="1:6" hidden="1" x14ac:dyDescent="0.25">
      <c r="A149">
        <v>28</v>
      </c>
      <c r="B149" s="143">
        <v>44740</v>
      </c>
      <c r="C149" s="143" t="s">
        <v>87</v>
      </c>
      <c r="D149" s="143" t="s">
        <v>138</v>
      </c>
      <c r="E149" t="s">
        <v>13</v>
      </c>
      <c r="F149">
        <v>0</v>
      </c>
    </row>
    <row r="150" spans="1:6" hidden="1" x14ac:dyDescent="0.25">
      <c r="A150">
        <v>29</v>
      </c>
      <c r="B150" s="143">
        <v>44741</v>
      </c>
      <c r="C150" s="143" t="s">
        <v>87</v>
      </c>
      <c r="D150" s="143" t="s">
        <v>138</v>
      </c>
      <c r="E150" t="s">
        <v>13</v>
      </c>
      <c r="F150">
        <v>0</v>
      </c>
    </row>
    <row r="151" spans="1:6" hidden="1" x14ac:dyDescent="0.25">
      <c r="A151">
        <v>30</v>
      </c>
      <c r="B151" s="143">
        <v>44742</v>
      </c>
      <c r="C151" s="143" t="s">
        <v>87</v>
      </c>
      <c r="D151" s="143" t="s">
        <v>138</v>
      </c>
      <c r="E151" t="s">
        <v>13</v>
      </c>
      <c r="F151">
        <v>0</v>
      </c>
    </row>
    <row r="152" spans="1:6" hidden="1" x14ac:dyDescent="0.25">
      <c r="A152">
        <v>1</v>
      </c>
      <c r="B152" s="143">
        <v>44713</v>
      </c>
      <c r="C152" s="143" t="s">
        <v>87</v>
      </c>
      <c r="D152" s="143" t="s">
        <v>138</v>
      </c>
      <c r="E152" t="s">
        <v>93</v>
      </c>
      <c r="F152">
        <v>0</v>
      </c>
    </row>
    <row r="153" spans="1:6" hidden="1" x14ac:dyDescent="0.25">
      <c r="A153">
        <v>2</v>
      </c>
      <c r="B153" s="143">
        <v>44714</v>
      </c>
      <c r="C153" s="143" t="s">
        <v>87</v>
      </c>
      <c r="D153" s="143" t="s">
        <v>138</v>
      </c>
      <c r="E153" t="s">
        <v>93</v>
      </c>
      <c r="F153">
        <v>0</v>
      </c>
    </row>
    <row r="154" spans="1:6" hidden="1" x14ac:dyDescent="0.25">
      <c r="A154">
        <v>3</v>
      </c>
      <c r="B154" s="143">
        <v>44715</v>
      </c>
      <c r="C154" s="143" t="s">
        <v>87</v>
      </c>
      <c r="D154" s="143" t="s">
        <v>138</v>
      </c>
      <c r="E154" t="s">
        <v>93</v>
      </c>
      <c r="F154">
        <v>0</v>
      </c>
    </row>
    <row r="155" spans="1:6" hidden="1" x14ac:dyDescent="0.25">
      <c r="A155">
        <v>4</v>
      </c>
      <c r="B155" s="143">
        <v>44716</v>
      </c>
      <c r="C155" s="143" t="s">
        <v>87</v>
      </c>
      <c r="D155" s="143" t="s">
        <v>138</v>
      </c>
      <c r="E155" t="s">
        <v>93</v>
      </c>
      <c r="F155">
        <v>0</v>
      </c>
    </row>
    <row r="156" spans="1:6" hidden="1" x14ac:dyDescent="0.25">
      <c r="A156">
        <v>5</v>
      </c>
      <c r="B156" s="143">
        <v>44717</v>
      </c>
      <c r="C156" s="143" t="s">
        <v>87</v>
      </c>
      <c r="D156" s="143" t="s">
        <v>138</v>
      </c>
      <c r="E156" t="s">
        <v>93</v>
      </c>
      <c r="F156">
        <v>0</v>
      </c>
    </row>
    <row r="157" spans="1:6" hidden="1" x14ac:dyDescent="0.25">
      <c r="A157">
        <v>6</v>
      </c>
      <c r="B157" s="143">
        <v>44718</v>
      </c>
      <c r="C157" s="143" t="s">
        <v>87</v>
      </c>
      <c r="D157" s="143" t="s">
        <v>138</v>
      </c>
      <c r="E157" t="s">
        <v>93</v>
      </c>
      <c r="F157">
        <v>0</v>
      </c>
    </row>
    <row r="158" spans="1:6" hidden="1" x14ac:dyDescent="0.25">
      <c r="A158">
        <v>7</v>
      </c>
      <c r="B158" s="143">
        <v>44719</v>
      </c>
      <c r="C158" s="143" t="s">
        <v>87</v>
      </c>
      <c r="D158" s="143" t="s">
        <v>138</v>
      </c>
      <c r="E158" t="s">
        <v>93</v>
      </c>
      <c r="F158">
        <v>0</v>
      </c>
    </row>
    <row r="159" spans="1:6" hidden="1" x14ac:dyDescent="0.25">
      <c r="A159">
        <v>8</v>
      </c>
      <c r="B159" s="143">
        <v>44720</v>
      </c>
      <c r="C159" s="143" t="s">
        <v>87</v>
      </c>
      <c r="D159" s="143" t="s">
        <v>138</v>
      </c>
      <c r="E159" t="s">
        <v>93</v>
      </c>
      <c r="F159">
        <v>0</v>
      </c>
    </row>
    <row r="160" spans="1:6" hidden="1" x14ac:dyDescent="0.25">
      <c r="A160">
        <v>9</v>
      </c>
      <c r="B160" s="143">
        <v>44721</v>
      </c>
      <c r="C160" s="143" t="s">
        <v>87</v>
      </c>
      <c r="D160" s="143" t="s">
        <v>138</v>
      </c>
      <c r="E160" t="s">
        <v>93</v>
      </c>
      <c r="F160">
        <v>0</v>
      </c>
    </row>
    <row r="161" spans="1:6" hidden="1" x14ac:dyDescent="0.25">
      <c r="A161">
        <v>10</v>
      </c>
      <c r="B161" s="143">
        <v>44722</v>
      </c>
      <c r="C161" s="143" t="s">
        <v>87</v>
      </c>
      <c r="D161" s="143" t="s">
        <v>138</v>
      </c>
      <c r="E161" t="s">
        <v>93</v>
      </c>
      <c r="F161">
        <v>0</v>
      </c>
    </row>
    <row r="162" spans="1:6" hidden="1" x14ac:dyDescent="0.25">
      <c r="A162">
        <v>11</v>
      </c>
      <c r="B162" s="143">
        <v>44723</v>
      </c>
      <c r="C162" s="143" t="s">
        <v>87</v>
      </c>
      <c r="D162" s="143" t="s">
        <v>138</v>
      </c>
      <c r="E162" t="s">
        <v>93</v>
      </c>
      <c r="F162">
        <v>0</v>
      </c>
    </row>
    <row r="163" spans="1:6" hidden="1" x14ac:dyDescent="0.25">
      <c r="A163">
        <v>12</v>
      </c>
      <c r="B163" s="143">
        <v>44724</v>
      </c>
      <c r="C163" s="143" t="s">
        <v>87</v>
      </c>
      <c r="D163" s="143" t="s">
        <v>138</v>
      </c>
      <c r="E163" t="s">
        <v>93</v>
      </c>
      <c r="F163">
        <v>0</v>
      </c>
    </row>
    <row r="164" spans="1:6" hidden="1" x14ac:dyDescent="0.25">
      <c r="A164">
        <v>13</v>
      </c>
      <c r="B164" s="143">
        <v>44725</v>
      </c>
      <c r="C164" s="143" t="s">
        <v>87</v>
      </c>
      <c r="D164" s="143" t="s">
        <v>138</v>
      </c>
      <c r="E164" t="s">
        <v>93</v>
      </c>
      <c r="F164">
        <v>0</v>
      </c>
    </row>
    <row r="165" spans="1:6" hidden="1" x14ac:dyDescent="0.25">
      <c r="A165">
        <v>14</v>
      </c>
      <c r="B165" s="143">
        <v>44726</v>
      </c>
      <c r="C165" s="143" t="s">
        <v>87</v>
      </c>
      <c r="D165" s="143" t="s">
        <v>138</v>
      </c>
      <c r="E165" t="s">
        <v>93</v>
      </c>
      <c r="F165">
        <v>0</v>
      </c>
    </row>
    <row r="166" spans="1:6" hidden="1" x14ac:dyDescent="0.25">
      <c r="A166">
        <v>15</v>
      </c>
      <c r="B166" s="143">
        <v>44727</v>
      </c>
      <c r="C166" s="143" t="s">
        <v>87</v>
      </c>
      <c r="D166" s="143" t="s">
        <v>138</v>
      </c>
      <c r="E166" t="s">
        <v>93</v>
      </c>
      <c r="F166">
        <v>0</v>
      </c>
    </row>
    <row r="167" spans="1:6" hidden="1" x14ac:dyDescent="0.25">
      <c r="A167">
        <v>16</v>
      </c>
      <c r="B167" s="143">
        <v>44728</v>
      </c>
      <c r="C167" s="143" t="s">
        <v>87</v>
      </c>
      <c r="D167" s="143" t="s">
        <v>138</v>
      </c>
      <c r="E167" t="s">
        <v>93</v>
      </c>
      <c r="F167">
        <v>0</v>
      </c>
    </row>
    <row r="168" spans="1:6" hidden="1" x14ac:dyDescent="0.25">
      <c r="A168">
        <v>17</v>
      </c>
      <c r="B168" s="143">
        <v>44729</v>
      </c>
      <c r="C168" s="143" t="s">
        <v>87</v>
      </c>
      <c r="D168" s="143" t="s">
        <v>138</v>
      </c>
      <c r="E168" t="s">
        <v>93</v>
      </c>
      <c r="F168">
        <v>0</v>
      </c>
    </row>
    <row r="169" spans="1:6" hidden="1" x14ac:dyDescent="0.25">
      <c r="A169">
        <v>18</v>
      </c>
      <c r="B169" s="143">
        <v>44730</v>
      </c>
      <c r="C169" s="143" t="s">
        <v>87</v>
      </c>
      <c r="D169" s="143" t="s">
        <v>138</v>
      </c>
      <c r="E169" t="s">
        <v>93</v>
      </c>
      <c r="F169">
        <v>0</v>
      </c>
    </row>
    <row r="170" spans="1:6" hidden="1" x14ac:dyDescent="0.25">
      <c r="A170">
        <v>19</v>
      </c>
      <c r="B170" s="143">
        <v>44731</v>
      </c>
      <c r="C170" s="143" t="s">
        <v>87</v>
      </c>
      <c r="D170" s="143" t="s">
        <v>138</v>
      </c>
      <c r="E170" t="s">
        <v>93</v>
      </c>
      <c r="F170">
        <v>0</v>
      </c>
    </row>
    <row r="171" spans="1:6" hidden="1" x14ac:dyDescent="0.25">
      <c r="A171">
        <v>20</v>
      </c>
      <c r="B171" s="143">
        <v>44732</v>
      </c>
      <c r="C171" s="143" t="s">
        <v>87</v>
      </c>
      <c r="D171" s="143" t="s">
        <v>138</v>
      </c>
      <c r="E171" t="s">
        <v>93</v>
      </c>
      <c r="F171">
        <v>0</v>
      </c>
    </row>
    <row r="172" spans="1:6" hidden="1" x14ac:dyDescent="0.25">
      <c r="A172">
        <v>21</v>
      </c>
      <c r="B172" s="143">
        <v>44733</v>
      </c>
      <c r="C172" s="143" t="s">
        <v>87</v>
      </c>
      <c r="D172" s="143" t="s">
        <v>138</v>
      </c>
      <c r="E172" t="s">
        <v>93</v>
      </c>
      <c r="F172">
        <v>0</v>
      </c>
    </row>
    <row r="173" spans="1:6" hidden="1" x14ac:dyDescent="0.25">
      <c r="A173">
        <v>22</v>
      </c>
      <c r="B173" s="143">
        <v>44734</v>
      </c>
      <c r="C173" s="143" t="s">
        <v>87</v>
      </c>
      <c r="D173" s="143" t="s">
        <v>138</v>
      </c>
      <c r="E173" t="s">
        <v>93</v>
      </c>
      <c r="F173">
        <v>0</v>
      </c>
    </row>
    <row r="174" spans="1:6" hidden="1" x14ac:dyDescent="0.25">
      <c r="A174">
        <v>23</v>
      </c>
      <c r="B174" s="143">
        <v>44735</v>
      </c>
      <c r="C174" s="143" t="s">
        <v>87</v>
      </c>
      <c r="D174" s="143" t="s">
        <v>138</v>
      </c>
      <c r="E174" t="s">
        <v>93</v>
      </c>
      <c r="F174">
        <v>0</v>
      </c>
    </row>
    <row r="175" spans="1:6" hidden="1" x14ac:dyDescent="0.25">
      <c r="A175">
        <v>24</v>
      </c>
      <c r="B175" s="143">
        <v>44736</v>
      </c>
      <c r="C175" s="143" t="s">
        <v>87</v>
      </c>
      <c r="D175" s="143" t="s">
        <v>138</v>
      </c>
      <c r="E175" t="s">
        <v>93</v>
      </c>
      <c r="F175">
        <v>0</v>
      </c>
    </row>
    <row r="176" spans="1:6" hidden="1" x14ac:dyDescent="0.25">
      <c r="A176">
        <v>25</v>
      </c>
      <c r="B176" s="143">
        <v>44737</v>
      </c>
      <c r="C176" s="143" t="s">
        <v>87</v>
      </c>
      <c r="D176" s="143" t="s">
        <v>138</v>
      </c>
      <c r="E176" t="s">
        <v>93</v>
      </c>
      <c r="F176">
        <v>0</v>
      </c>
    </row>
    <row r="177" spans="1:6" hidden="1" x14ac:dyDescent="0.25">
      <c r="A177">
        <v>26</v>
      </c>
      <c r="B177" s="143">
        <v>44738</v>
      </c>
      <c r="C177" s="143" t="s">
        <v>87</v>
      </c>
      <c r="D177" s="143" t="s">
        <v>138</v>
      </c>
      <c r="E177" t="s">
        <v>93</v>
      </c>
      <c r="F177">
        <v>0</v>
      </c>
    </row>
    <row r="178" spans="1:6" hidden="1" x14ac:dyDescent="0.25">
      <c r="A178">
        <v>27</v>
      </c>
      <c r="B178" s="143">
        <v>44739</v>
      </c>
      <c r="C178" s="143" t="s">
        <v>87</v>
      </c>
      <c r="D178" s="143" t="s">
        <v>138</v>
      </c>
      <c r="E178" t="s">
        <v>93</v>
      </c>
      <c r="F178">
        <v>0</v>
      </c>
    </row>
    <row r="179" spans="1:6" hidden="1" x14ac:dyDescent="0.25">
      <c r="A179">
        <v>28</v>
      </c>
      <c r="B179" s="143">
        <v>44740</v>
      </c>
      <c r="C179" s="143" t="s">
        <v>87</v>
      </c>
      <c r="D179" s="143" t="s">
        <v>138</v>
      </c>
      <c r="E179" t="s">
        <v>93</v>
      </c>
      <c r="F179">
        <v>0</v>
      </c>
    </row>
    <row r="180" spans="1:6" hidden="1" x14ac:dyDescent="0.25">
      <c r="A180">
        <v>29</v>
      </c>
      <c r="B180" s="143">
        <v>44741</v>
      </c>
      <c r="C180" s="143" t="s">
        <v>87</v>
      </c>
      <c r="D180" s="143" t="s">
        <v>138</v>
      </c>
      <c r="E180" t="s">
        <v>93</v>
      </c>
      <c r="F180">
        <v>0</v>
      </c>
    </row>
    <row r="181" spans="1:6" hidden="1" x14ac:dyDescent="0.25">
      <c r="A181">
        <v>30</v>
      </c>
      <c r="B181" s="143">
        <v>44742</v>
      </c>
      <c r="C181" s="143" t="s">
        <v>87</v>
      </c>
      <c r="D181" s="143" t="s">
        <v>138</v>
      </c>
      <c r="E181" t="s">
        <v>93</v>
      </c>
      <c r="F181">
        <v>0</v>
      </c>
    </row>
    <row r="182" spans="1:6" hidden="1" x14ac:dyDescent="0.25">
      <c r="A182">
        <v>1</v>
      </c>
      <c r="B182" s="143">
        <v>44713</v>
      </c>
      <c r="C182" s="143" t="s">
        <v>87</v>
      </c>
      <c r="D182" s="143" t="s">
        <v>138</v>
      </c>
      <c r="E182" t="s">
        <v>94</v>
      </c>
      <c r="F182">
        <v>0</v>
      </c>
    </row>
    <row r="183" spans="1:6" hidden="1" x14ac:dyDescent="0.25">
      <c r="A183">
        <v>2</v>
      </c>
      <c r="B183" s="143">
        <v>44714</v>
      </c>
      <c r="C183" s="143" t="s">
        <v>87</v>
      </c>
      <c r="D183" s="143" t="s">
        <v>138</v>
      </c>
      <c r="E183" t="s">
        <v>94</v>
      </c>
      <c r="F183">
        <v>0</v>
      </c>
    </row>
    <row r="184" spans="1:6" hidden="1" x14ac:dyDescent="0.25">
      <c r="A184">
        <v>3</v>
      </c>
      <c r="B184" s="143">
        <v>44715</v>
      </c>
      <c r="C184" s="143" t="s">
        <v>87</v>
      </c>
      <c r="D184" s="143" t="s">
        <v>138</v>
      </c>
      <c r="E184" t="s">
        <v>94</v>
      </c>
      <c r="F184">
        <v>0</v>
      </c>
    </row>
    <row r="185" spans="1:6" hidden="1" x14ac:dyDescent="0.25">
      <c r="A185">
        <v>4</v>
      </c>
      <c r="B185" s="143">
        <v>44716</v>
      </c>
      <c r="C185" s="143" t="s">
        <v>87</v>
      </c>
      <c r="D185" s="143" t="s">
        <v>138</v>
      </c>
      <c r="E185" t="s">
        <v>94</v>
      </c>
      <c r="F185">
        <v>0</v>
      </c>
    </row>
    <row r="186" spans="1:6" hidden="1" x14ac:dyDescent="0.25">
      <c r="A186">
        <v>5</v>
      </c>
      <c r="B186" s="143">
        <v>44717</v>
      </c>
      <c r="C186" s="143" t="s">
        <v>87</v>
      </c>
      <c r="D186" s="143" t="s">
        <v>138</v>
      </c>
      <c r="E186" t="s">
        <v>94</v>
      </c>
      <c r="F186">
        <v>0</v>
      </c>
    </row>
    <row r="187" spans="1:6" hidden="1" x14ac:dyDescent="0.25">
      <c r="A187">
        <v>6</v>
      </c>
      <c r="B187" s="143">
        <v>44718</v>
      </c>
      <c r="C187" s="143" t="s">
        <v>87</v>
      </c>
      <c r="D187" s="143" t="s">
        <v>138</v>
      </c>
      <c r="E187" t="s">
        <v>94</v>
      </c>
      <c r="F187">
        <v>0</v>
      </c>
    </row>
    <row r="188" spans="1:6" hidden="1" x14ac:dyDescent="0.25">
      <c r="A188">
        <v>7</v>
      </c>
      <c r="B188" s="143">
        <v>44719</v>
      </c>
      <c r="C188" s="143" t="s">
        <v>87</v>
      </c>
      <c r="D188" s="143" t="s">
        <v>138</v>
      </c>
      <c r="E188" t="s">
        <v>94</v>
      </c>
      <c r="F188">
        <v>0</v>
      </c>
    </row>
    <row r="189" spans="1:6" hidden="1" x14ac:dyDescent="0.25">
      <c r="A189">
        <v>8</v>
      </c>
      <c r="B189" s="143">
        <v>44720</v>
      </c>
      <c r="C189" s="143" t="s">
        <v>87</v>
      </c>
      <c r="D189" s="143" t="s">
        <v>138</v>
      </c>
      <c r="E189" t="s">
        <v>94</v>
      </c>
      <c r="F189">
        <v>0</v>
      </c>
    </row>
    <row r="190" spans="1:6" hidden="1" x14ac:dyDescent="0.25">
      <c r="A190">
        <v>9</v>
      </c>
      <c r="B190" s="143">
        <v>44721</v>
      </c>
      <c r="C190" s="143" t="s">
        <v>87</v>
      </c>
      <c r="D190" s="143" t="s">
        <v>138</v>
      </c>
      <c r="E190" t="s">
        <v>94</v>
      </c>
      <c r="F190">
        <v>0</v>
      </c>
    </row>
    <row r="191" spans="1:6" hidden="1" x14ac:dyDescent="0.25">
      <c r="A191">
        <v>10</v>
      </c>
      <c r="B191" s="143">
        <v>44722</v>
      </c>
      <c r="C191" s="143" t="s">
        <v>87</v>
      </c>
      <c r="D191" s="143" t="s">
        <v>138</v>
      </c>
      <c r="E191" t="s">
        <v>94</v>
      </c>
      <c r="F191">
        <v>0</v>
      </c>
    </row>
    <row r="192" spans="1:6" hidden="1" x14ac:dyDescent="0.25">
      <c r="A192">
        <v>11</v>
      </c>
      <c r="B192" s="143">
        <v>44723</v>
      </c>
      <c r="C192" s="143" t="s">
        <v>87</v>
      </c>
      <c r="D192" s="143" t="s">
        <v>138</v>
      </c>
      <c r="E192" t="s">
        <v>94</v>
      </c>
      <c r="F192">
        <v>0</v>
      </c>
    </row>
    <row r="193" spans="1:6" hidden="1" x14ac:dyDescent="0.25">
      <c r="A193">
        <v>12</v>
      </c>
      <c r="B193" s="143">
        <v>44724</v>
      </c>
      <c r="C193" s="143" t="s">
        <v>87</v>
      </c>
      <c r="D193" s="143" t="s">
        <v>138</v>
      </c>
      <c r="E193" t="s">
        <v>94</v>
      </c>
      <c r="F193">
        <v>0</v>
      </c>
    </row>
    <row r="194" spans="1:6" hidden="1" x14ac:dyDescent="0.25">
      <c r="A194">
        <v>13</v>
      </c>
      <c r="B194" s="143">
        <v>44725</v>
      </c>
      <c r="C194" s="143" t="s">
        <v>87</v>
      </c>
      <c r="D194" s="143" t="s">
        <v>138</v>
      </c>
      <c r="E194" t="s">
        <v>94</v>
      </c>
      <c r="F194">
        <v>0</v>
      </c>
    </row>
    <row r="195" spans="1:6" hidden="1" x14ac:dyDescent="0.25">
      <c r="A195">
        <v>14</v>
      </c>
      <c r="B195" s="143">
        <v>44726</v>
      </c>
      <c r="C195" s="143" t="s">
        <v>87</v>
      </c>
      <c r="D195" s="143" t="s">
        <v>138</v>
      </c>
      <c r="E195" t="s">
        <v>94</v>
      </c>
      <c r="F195">
        <v>0</v>
      </c>
    </row>
    <row r="196" spans="1:6" hidden="1" x14ac:dyDescent="0.25">
      <c r="A196">
        <v>15</v>
      </c>
      <c r="B196" s="143">
        <v>44727</v>
      </c>
      <c r="C196" s="143" t="s">
        <v>87</v>
      </c>
      <c r="D196" s="143" t="s">
        <v>138</v>
      </c>
      <c r="E196" t="s">
        <v>94</v>
      </c>
      <c r="F196">
        <v>0</v>
      </c>
    </row>
    <row r="197" spans="1:6" hidden="1" x14ac:dyDescent="0.25">
      <c r="A197">
        <v>16</v>
      </c>
      <c r="B197" s="143">
        <v>44728</v>
      </c>
      <c r="C197" s="143" t="s">
        <v>87</v>
      </c>
      <c r="D197" s="143" t="s">
        <v>138</v>
      </c>
      <c r="E197" t="s">
        <v>94</v>
      </c>
      <c r="F197">
        <v>0</v>
      </c>
    </row>
    <row r="198" spans="1:6" hidden="1" x14ac:dyDescent="0.25">
      <c r="A198">
        <v>17</v>
      </c>
      <c r="B198" s="143">
        <v>44729</v>
      </c>
      <c r="C198" s="143" t="s">
        <v>87</v>
      </c>
      <c r="D198" s="143" t="s">
        <v>138</v>
      </c>
      <c r="E198" t="s">
        <v>94</v>
      </c>
      <c r="F198">
        <v>0</v>
      </c>
    </row>
    <row r="199" spans="1:6" hidden="1" x14ac:dyDescent="0.25">
      <c r="A199">
        <v>18</v>
      </c>
      <c r="B199" s="143">
        <v>44730</v>
      </c>
      <c r="C199" s="143" t="s">
        <v>87</v>
      </c>
      <c r="D199" s="143" t="s">
        <v>138</v>
      </c>
      <c r="E199" t="s">
        <v>94</v>
      </c>
      <c r="F199">
        <v>0</v>
      </c>
    </row>
    <row r="200" spans="1:6" hidden="1" x14ac:dyDescent="0.25">
      <c r="A200">
        <v>19</v>
      </c>
      <c r="B200" s="143">
        <v>44731</v>
      </c>
      <c r="C200" s="143" t="s">
        <v>87</v>
      </c>
      <c r="D200" s="143" t="s">
        <v>138</v>
      </c>
      <c r="E200" t="s">
        <v>94</v>
      </c>
      <c r="F200">
        <v>0</v>
      </c>
    </row>
    <row r="201" spans="1:6" hidden="1" x14ac:dyDescent="0.25">
      <c r="A201">
        <v>20</v>
      </c>
      <c r="B201" s="143">
        <v>44732</v>
      </c>
      <c r="C201" s="143" t="s">
        <v>87</v>
      </c>
      <c r="D201" s="143" t="s">
        <v>138</v>
      </c>
      <c r="E201" t="s">
        <v>94</v>
      </c>
      <c r="F201">
        <v>0</v>
      </c>
    </row>
    <row r="202" spans="1:6" hidden="1" x14ac:dyDescent="0.25">
      <c r="A202">
        <v>21</v>
      </c>
      <c r="B202" s="143">
        <v>44733</v>
      </c>
      <c r="C202" s="143" t="s">
        <v>87</v>
      </c>
      <c r="D202" s="143" t="s">
        <v>138</v>
      </c>
      <c r="E202" t="s">
        <v>94</v>
      </c>
      <c r="F202">
        <v>0</v>
      </c>
    </row>
    <row r="203" spans="1:6" hidden="1" x14ac:dyDescent="0.25">
      <c r="A203">
        <v>22</v>
      </c>
      <c r="B203" s="143">
        <v>44734</v>
      </c>
      <c r="C203" s="143" t="s">
        <v>87</v>
      </c>
      <c r="D203" s="143" t="s">
        <v>138</v>
      </c>
      <c r="E203" t="s">
        <v>94</v>
      </c>
      <c r="F203">
        <v>0</v>
      </c>
    </row>
    <row r="204" spans="1:6" hidden="1" x14ac:dyDescent="0.25">
      <c r="A204">
        <v>23</v>
      </c>
      <c r="B204" s="143">
        <v>44735</v>
      </c>
      <c r="C204" s="143" t="s">
        <v>87</v>
      </c>
      <c r="D204" s="143" t="s">
        <v>138</v>
      </c>
      <c r="E204" t="s">
        <v>94</v>
      </c>
      <c r="F204">
        <v>0</v>
      </c>
    </row>
    <row r="205" spans="1:6" hidden="1" x14ac:dyDescent="0.25">
      <c r="A205">
        <v>24</v>
      </c>
      <c r="B205" s="143">
        <v>44736</v>
      </c>
      <c r="C205" s="143" t="s">
        <v>87</v>
      </c>
      <c r="D205" s="143" t="s">
        <v>138</v>
      </c>
      <c r="E205" t="s">
        <v>94</v>
      </c>
      <c r="F205">
        <v>0</v>
      </c>
    </row>
    <row r="206" spans="1:6" hidden="1" x14ac:dyDescent="0.25">
      <c r="A206">
        <v>25</v>
      </c>
      <c r="B206" s="143">
        <v>44737</v>
      </c>
      <c r="C206" s="143" t="s">
        <v>87</v>
      </c>
      <c r="D206" s="143" t="s">
        <v>138</v>
      </c>
      <c r="E206" t="s">
        <v>94</v>
      </c>
      <c r="F206">
        <v>0</v>
      </c>
    </row>
    <row r="207" spans="1:6" hidden="1" x14ac:dyDescent="0.25">
      <c r="A207">
        <v>26</v>
      </c>
      <c r="B207" s="143">
        <v>44738</v>
      </c>
      <c r="C207" s="143" t="s">
        <v>87</v>
      </c>
      <c r="D207" s="143" t="s">
        <v>138</v>
      </c>
      <c r="E207" t="s">
        <v>94</v>
      </c>
      <c r="F207">
        <v>0</v>
      </c>
    </row>
    <row r="208" spans="1:6" hidden="1" x14ac:dyDescent="0.25">
      <c r="A208">
        <v>27</v>
      </c>
      <c r="B208" s="143">
        <v>44739</v>
      </c>
      <c r="C208" s="143" t="s">
        <v>87</v>
      </c>
      <c r="D208" s="143" t="s">
        <v>138</v>
      </c>
      <c r="E208" t="s">
        <v>94</v>
      </c>
      <c r="F208">
        <v>0</v>
      </c>
    </row>
    <row r="209" spans="1:6" hidden="1" x14ac:dyDescent="0.25">
      <c r="A209">
        <v>28</v>
      </c>
      <c r="B209" s="143">
        <v>44740</v>
      </c>
      <c r="C209" s="143" t="s">
        <v>87</v>
      </c>
      <c r="D209" s="143" t="s">
        <v>138</v>
      </c>
      <c r="E209" t="s">
        <v>94</v>
      </c>
      <c r="F209">
        <v>0</v>
      </c>
    </row>
    <row r="210" spans="1:6" hidden="1" x14ac:dyDescent="0.25">
      <c r="A210">
        <v>29</v>
      </c>
      <c r="B210" s="143">
        <v>44741</v>
      </c>
      <c r="C210" s="143" t="s">
        <v>87</v>
      </c>
      <c r="D210" s="143" t="s">
        <v>138</v>
      </c>
      <c r="E210" t="s">
        <v>94</v>
      </c>
      <c r="F210">
        <v>0</v>
      </c>
    </row>
    <row r="211" spans="1:6" hidden="1" x14ac:dyDescent="0.25">
      <c r="A211">
        <v>30</v>
      </c>
      <c r="B211" s="143">
        <v>44742</v>
      </c>
      <c r="C211" s="143" t="s">
        <v>87</v>
      </c>
      <c r="D211" s="143" t="s">
        <v>138</v>
      </c>
      <c r="E211" t="s">
        <v>94</v>
      </c>
      <c r="F211">
        <v>0</v>
      </c>
    </row>
    <row r="212" spans="1:6" hidden="1" x14ac:dyDescent="0.25">
      <c r="A212">
        <v>1</v>
      </c>
      <c r="B212" s="143">
        <v>44713</v>
      </c>
      <c r="C212" s="143" t="s">
        <v>87</v>
      </c>
      <c r="D212" s="143" t="s">
        <v>138</v>
      </c>
      <c r="E212" t="s">
        <v>95</v>
      </c>
      <c r="F212">
        <v>0</v>
      </c>
    </row>
    <row r="213" spans="1:6" hidden="1" x14ac:dyDescent="0.25">
      <c r="A213">
        <v>2</v>
      </c>
      <c r="B213" s="143">
        <v>44714</v>
      </c>
      <c r="C213" s="143" t="s">
        <v>87</v>
      </c>
      <c r="D213" s="143" t="s">
        <v>138</v>
      </c>
      <c r="E213" t="s">
        <v>95</v>
      </c>
      <c r="F213">
        <v>0</v>
      </c>
    </row>
    <row r="214" spans="1:6" hidden="1" x14ac:dyDescent="0.25">
      <c r="A214">
        <v>3</v>
      </c>
      <c r="B214" s="143">
        <v>44715</v>
      </c>
      <c r="C214" s="143" t="s">
        <v>87</v>
      </c>
      <c r="D214" s="143" t="s">
        <v>138</v>
      </c>
      <c r="E214" t="s">
        <v>95</v>
      </c>
      <c r="F214">
        <v>0</v>
      </c>
    </row>
    <row r="215" spans="1:6" hidden="1" x14ac:dyDescent="0.25">
      <c r="A215">
        <v>4</v>
      </c>
      <c r="B215" s="143">
        <v>44716</v>
      </c>
      <c r="C215" s="143" t="s">
        <v>87</v>
      </c>
      <c r="D215" s="143" t="s">
        <v>138</v>
      </c>
      <c r="E215" t="s">
        <v>95</v>
      </c>
      <c r="F215">
        <v>0</v>
      </c>
    </row>
    <row r="216" spans="1:6" hidden="1" x14ac:dyDescent="0.25">
      <c r="A216">
        <v>5</v>
      </c>
      <c r="B216" s="143">
        <v>44717</v>
      </c>
      <c r="C216" s="143" t="s">
        <v>87</v>
      </c>
      <c r="D216" s="143" t="s">
        <v>138</v>
      </c>
      <c r="E216" t="s">
        <v>95</v>
      </c>
      <c r="F216">
        <v>0</v>
      </c>
    </row>
    <row r="217" spans="1:6" hidden="1" x14ac:dyDescent="0.25">
      <c r="A217">
        <v>6</v>
      </c>
      <c r="B217" s="143">
        <v>44718</v>
      </c>
      <c r="C217" s="143" t="s">
        <v>87</v>
      </c>
      <c r="D217" s="143" t="s">
        <v>138</v>
      </c>
      <c r="E217" t="s">
        <v>95</v>
      </c>
      <c r="F217">
        <v>0</v>
      </c>
    </row>
    <row r="218" spans="1:6" hidden="1" x14ac:dyDescent="0.25">
      <c r="A218">
        <v>7</v>
      </c>
      <c r="B218" s="143">
        <v>44719</v>
      </c>
      <c r="C218" s="143" t="s">
        <v>87</v>
      </c>
      <c r="D218" s="143" t="s">
        <v>138</v>
      </c>
      <c r="E218" t="s">
        <v>95</v>
      </c>
      <c r="F218">
        <v>0</v>
      </c>
    </row>
    <row r="219" spans="1:6" hidden="1" x14ac:dyDescent="0.25">
      <c r="A219">
        <v>8</v>
      </c>
      <c r="B219" s="143">
        <v>44720</v>
      </c>
      <c r="C219" s="143" t="s">
        <v>87</v>
      </c>
      <c r="D219" s="143" t="s">
        <v>138</v>
      </c>
      <c r="E219" t="s">
        <v>95</v>
      </c>
      <c r="F219">
        <v>0</v>
      </c>
    </row>
    <row r="220" spans="1:6" hidden="1" x14ac:dyDescent="0.25">
      <c r="A220">
        <v>9</v>
      </c>
      <c r="B220" s="143">
        <v>44721</v>
      </c>
      <c r="C220" s="143" t="s">
        <v>87</v>
      </c>
      <c r="D220" s="143" t="s">
        <v>138</v>
      </c>
      <c r="E220" t="s">
        <v>95</v>
      </c>
      <c r="F220">
        <v>0</v>
      </c>
    </row>
    <row r="221" spans="1:6" hidden="1" x14ac:dyDescent="0.25">
      <c r="A221">
        <v>10</v>
      </c>
      <c r="B221" s="143">
        <v>44722</v>
      </c>
      <c r="C221" s="143" t="s">
        <v>87</v>
      </c>
      <c r="D221" s="143" t="s">
        <v>138</v>
      </c>
      <c r="E221" t="s">
        <v>95</v>
      </c>
      <c r="F221">
        <v>0</v>
      </c>
    </row>
    <row r="222" spans="1:6" hidden="1" x14ac:dyDescent="0.25">
      <c r="A222">
        <v>11</v>
      </c>
      <c r="B222" s="143">
        <v>44723</v>
      </c>
      <c r="C222" s="143" t="s">
        <v>87</v>
      </c>
      <c r="D222" s="143" t="s">
        <v>138</v>
      </c>
      <c r="E222" t="s">
        <v>95</v>
      </c>
      <c r="F222">
        <v>0</v>
      </c>
    </row>
    <row r="223" spans="1:6" hidden="1" x14ac:dyDescent="0.25">
      <c r="A223">
        <v>12</v>
      </c>
      <c r="B223" s="143">
        <v>44724</v>
      </c>
      <c r="C223" s="143" t="s">
        <v>87</v>
      </c>
      <c r="D223" s="143" t="s">
        <v>138</v>
      </c>
      <c r="E223" t="s">
        <v>95</v>
      </c>
      <c r="F223">
        <v>0</v>
      </c>
    </row>
    <row r="224" spans="1:6" hidden="1" x14ac:dyDescent="0.25">
      <c r="A224">
        <v>13</v>
      </c>
      <c r="B224" s="143">
        <v>44725</v>
      </c>
      <c r="C224" s="143" t="s">
        <v>87</v>
      </c>
      <c r="D224" s="143" t="s">
        <v>138</v>
      </c>
      <c r="E224" t="s">
        <v>95</v>
      </c>
      <c r="F224">
        <v>0</v>
      </c>
    </row>
    <row r="225" spans="1:6" hidden="1" x14ac:dyDescent="0.25">
      <c r="A225">
        <v>14</v>
      </c>
      <c r="B225" s="143">
        <v>44726</v>
      </c>
      <c r="C225" s="143" t="s">
        <v>87</v>
      </c>
      <c r="D225" s="143" t="s">
        <v>138</v>
      </c>
      <c r="E225" t="s">
        <v>95</v>
      </c>
      <c r="F225">
        <v>0</v>
      </c>
    </row>
    <row r="226" spans="1:6" hidden="1" x14ac:dyDescent="0.25">
      <c r="A226">
        <v>15</v>
      </c>
      <c r="B226" s="143">
        <v>44727</v>
      </c>
      <c r="C226" s="143" t="s">
        <v>87</v>
      </c>
      <c r="D226" s="143" t="s">
        <v>138</v>
      </c>
      <c r="E226" t="s">
        <v>95</v>
      </c>
      <c r="F226">
        <v>0</v>
      </c>
    </row>
    <row r="227" spans="1:6" hidden="1" x14ac:dyDescent="0.25">
      <c r="A227">
        <v>16</v>
      </c>
      <c r="B227" s="143">
        <v>44728</v>
      </c>
      <c r="C227" s="143" t="s">
        <v>87</v>
      </c>
      <c r="D227" s="143" t="s">
        <v>138</v>
      </c>
      <c r="E227" t="s">
        <v>95</v>
      </c>
      <c r="F227">
        <v>0</v>
      </c>
    </row>
    <row r="228" spans="1:6" hidden="1" x14ac:dyDescent="0.25">
      <c r="A228">
        <v>17</v>
      </c>
      <c r="B228" s="143">
        <v>44729</v>
      </c>
      <c r="C228" s="143" t="s">
        <v>87</v>
      </c>
      <c r="D228" s="143" t="s">
        <v>138</v>
      </c>
      <c r="E228" t="s">
        <v>95</v>
      </c>
      <c r="F228">
        <v>0</v>
      </c>
    </row>
    <row r="229" spans="1:6" hidden="1" x14ac:dyDescent="0.25">
      <c r="A229">
        <v>18</v>
      </c>
      <c r="B229" s="143">
        <v>44730</v>
      </c>
      <c r="C229" s="143" t="s">
        <v>87</v>
      </c>
      <c r="D229" s="143" t="s">
        <v>138</v>
      </c>
      <c r="E229" t="s">
        <v>95</v>
      </c>
      <c r="F229">
        <v>0</v>
      </c>
    </row>
    <row r="230" spans="1:6" hidden="1" x14ac:dyDescent="0.25">
      <c r="A230">
        <v>19</v>
      </c>
      <c r="B230" s="143">
        <v>44731</v>
      </c>
      <c r="C230" s="143" t="s">
        <v>87</v>
      </c>
      <c r="D230" s="143" t="s">
        <v>138</v>
      </c>
      <c r="E230" t="s">
        <v>95</v>
      </c>
      <c r="F230">
        <v>0</v>
      </c>
    </row>
    <row r="231" spans="1:6" hidden="1" x14ac:dyDescent="0.25">
      <c r="A231">
        <v>20</v>
      </c>
      <c r="B231" s="143">
        <v>44732</v>
      </c>
      <c r="C231" s="143" t="s">
        <v>87</v>
      </c>
      <c r="D231" s="143" t="s">
        <v>138</v>
      </c>
      <c r="E231" t="s">
        <v>95</v>
      </c>
      <c r="F231">
        <v>0</v>
      </c>
    </row>
    <row r="232" spans="1:6" hidden="1" x14ac:dyDescent="0.25">
      <c r="A232">
        <v>21</v>
      </c>
      <c r="B232" s="143">
        <v>44733</v>
      </c>
      <c r="C232" s="143" t="s">
        <v>87</v>
      </c>
      <c r="D232" s="143" t="s">
        <v>138</v>
      </c>
      <c r="E232" t="s">
        <v>95</v>
      </c>
      <c r="F232">
        <v>0</v>
      </c>
    </row>
    <row r="233" spans="1:6" hidden="1" x14ac:dyDescent="0.25">
      <c r="A233">
        <v>22</v>
      </c>
      <c r="B233" s="143">
        <v>44734</v>
      </c>
      <c r="C233" s="143" t="s">
        <v>87</v>
      </c>
      <c r="D233" s="143" t="s">
        <v>138</v>
      </c>
      <c r="E233" t="s">
        <v>95</v>
      </c>
      <c r="F233">
        <v>0</v>
      </c>
    </row>
    <row r="234" spans="1:6" hidden="1" x14ac:dyDescent="0.25">
      <c r="A234">
        <v>23</v>
      </c>
      <c r="B234" s="143">
        <v>44735</v>
      </c>
      <c r="C234" s="143" t="s">
        <v>87</v>
      </c>
      <c r="D234" s="143" t="s">
        <v>138</v>
      </c>
      <c r="E234" t="s">
        <v>95</v>
      </c>
      <c r="F234">
        <v>0</v>
      </c>
    </row>
    <row r="235" spans="1:6" hidden="1" x14ac:dyDescent="0.25">
      <c r="A235">
        <v>24</v>
      </c>
      <c r="B235" s="143">
        <v>44736</v>
      </c>
      <c r="C235" s="143" t="s">
        <v>87</v>
      </c>
      <c r="D235" s="143" t="s">
        <v>138</v>
      </c>
      <c r="E235" t="s">
        <v>95</v>
      </c>
      <c r="F235">
        <v>0</v>
      </c>
    </row>
    <row r="236" spans="1:6" hidden="1" x14ac:dyDescent="0.25">
      <c r="A236">
        <v>25</v>
      </c>
      <c r="B236" s="143">
        <v>44737</v>
      </c>
      <c r="C236" s="143" t="s">
        <v>87</v>
      </c>
      <c r="D236" s="143" t="s">
        <v>138</v>
      </c>
      <c r="E236" t="s">
        <v>95</v>
      </c>
      <c r="F236">
        <v>0</v>
      </c>
    </row>
    <row r="237" spans="1:6" hidden="1" x14ac:dyDescent="0.25">
      <c r="A237">
        <v>26</v>
      </c>
      <c r="B237" s="143">
        <v>44738</v>
      </c>
      <c r="C237" s="143" t="s">
        <v>87</v>
      </c>
      <c r="D237" s="143" t="s">
        <v>138</v>
      </c>
      <c r="E237" t="s">
        <v>95</v>
      </c>
      <c r="F237">
        <v>0</v>
      </c>
    </row>
    <row r="238" spans="1:6" hidden="1" x14ac:dyDescent="0.25">
      <c r="A238">
        <v>27</v>
      </c>
      <c r="B238" s="143">
        <v>44739</v>
      </c>
      <c r="C238" s="143" t="s">
        <v>87</v>
      </c>
      <c r="D238" s="143" t="s">
        <v>138</v>
      </c>
      <c r="E238" t="s">
        <v>95</v>
      </c>
      <c r="F238">
        <v>0</v>
      </c>
    </row>
    <row r="239" spans="1:6" hidden="1" x14ac:dyDescent="0.25">
      <c r="A239">
        <v>28</v>
      </c>
      <c r="B239" s="143">
        <v>44740</v>
      </c>
      <c r="C239" s="143" t="s">
        <v>87</v>
      </c>
      <c r="D239" s="143" t="s">
        <v>138</v>
      </c>
      <c r="E239" t="s">
        <v>95</v>
      </c>
      <c r="F239">
        <v>0</v>
      </c>
    </row>
    <row r="240" spans="1:6" hidden="1" x14ac:dyDescent="0.25">
      <c r="A240">
        <v>29</v>
      </c>
      <c r="B240" s="143">
        <v>44741</v>
      </c>
      <c r="C240" s="143" t="s">
        <v>87</v>
      </c>
      <c r="D240" s="143" t="s">
        <v>138</v>
      </c>
      <c r="E240" t="s">
        <v>95</v>
      </c>
      <c r="F240">
        <v>0</v>
      </c>
    </row>
    <row r="241" spans="1:6" hidden="1" x14ac:dyDescent="0.25">
      <c r="A241">
        <v>30</v>
      </c>
      <c r="B241" s="143">
        <v>44742</v>
      </c>
      <c r="C241" s="143" t="s">
        <v>87</v>
      </c>
      <c r="D241" s="143" t="s">
        <v>138</v>
      </c>
      <c r="E241" t="s">
        <v>95</v>
      </c>
      <c r="F241">
        <v>0</v>
      </c>
    </row>
    <row r="242" spans="1:6" hidden="1" x14ac:dyDescent="0.25">
      <c r="A242">
        <v>1</v>
      </c>
      <c r="B242" s="143">
        <v>44713</v>
      </c>
      <c r="C242" s="143" t="s">
        <v>87</v>
      </c>
      <c r="D242" s="143" t="s">
        <v>138</v>
      </c>
      <c r="E242" t="s">
        <v>96</v>
      </c>
      <c r="F242">
        <v>0</v>
      </c>
    </row>
    <row r="243" spans="1:6" hidden="1" x14ac:dyDescent="0.25">
      <c r="A243">
        <v>2</v>
      </c>
      <c r="B243" s="143">
        <v>44714</v>
      </c>
      <c r="C243" s="143" t="s">
        <v>87</v>
      </c>
      <c r="D243" s="143" t="s">
        <v>138</v>
      </c>
      <c r="E243" t="s">
        <v>96</v>
      </c>
      <c r="F243">
        <v>0</v>
      </c>
    </row>
    <row r="244" spans="1:6" hidden="1" x14ac:dyDescent="0.25">
      <c r="A244">
        <v>3</v>
      </c>
      <c r="B244" s="143">
        <v>44715</v>
      </c>
      <c r="C244" s="143" t="s">
        <v>87</v>
      </c>
      <c r="D244" s="143" t="s">
        <v>138</v>
      </c>
      <c r="E244" t="s">
        <v>96</v>
      </c>
      <c r="F244">
        <v>0</v>
      </c>
    </row>
    <row r="245" spans="1:6" hidden="1" x14ac:dyDescent="0.25">
      <c r="A245">
        <v>4</v>
      </c>
      <c r="B245" s="143">
        <v>44716</v>
      </c>
      <c r="C245" s="143" t="s">
        <v>87</v>
      </c>
      <c r="D245" s="143" t="s">
        <v>138</v>
      </c>
      <c r="E245" t="s">
        <v>96</v>
      </c>
      <c r="F245">
        <v>0</v>
      </c>
    </row>
    <row r="246" spans="1:6" hidden="1" x14ac:dyDescent="0.25">
      <c r="A246">
        <v>5</v>
      </c>
      <c r="B246" s="143">
        <v>44717</v>
      </c>
      <c r="C246" s="143" t="s">
        <v>87</v>
      </c>
      <c r="D246" s="143" t="s">
        <v>138</v>
      </c>
      <c r="E246" t="s">
        <v>96</v>
      </c>
      <c r="F246">
        <v>0</v>
      </c>
    </row>
    <row r="247" spans="1:6" hidden="1" x14ac:dyDescent="0.25">
      <c r="A247">
        <v>6</v>
      </c>
      <c r="B247" s="143">
        <v>44718</v>
      </c>
      <c r="C247" s="143" t="s">
        <v>87</v>
      </c>
      <c r="D247" s="143" t="s">
        <v>138</v>
      </c>
      <c r="E247" t="s">
        <v>96</v>
      </c>
      <c r="F247">
        <v>0</v>
      </c>
    </row>
    <row r="248" spans="1:6" hidden="1" x14ac:dyDescent="0.25">
      <c r="A248">
        <v>7</v>
      </c>
      <c r="B248" s="143">
        <v>44719</v>
      </c>
      <c r="C248" s="143" t="s">
        <v>87</v>
      </c>
      <c r="D248" s="143" t="s">
        <v>138</v>
      </c>
      <c r="E248" t="s">
        <v>96</v>
      </c>
      <c r="F248">
        <v>0</v>
      </c>
    </row>
    <row r="249" spans="1:6" hidden="1" x14ac:dyDescent="0.25">
      <c r="A249">
        <v>8</v>
      </c>
      <c r="B249" s="143">
        <v>44720</v>
      </c>
      <c r="C249" s="143" t="s">
        <v>87</v>
      </c>
      <c r="D249" s="143" t="s">
        <v>138</v>
      </c>
      <c r="E249" t="s">
        <v>96</v>
      </c>
      <c r="F249">
        <v>0</v>
      </c>
    </row>
    <row r="250" spans="1:6" hidden="1" x14ac:dyDescent="0.25">
      <c r="A250">
        <v>9</v>
      </c>
      <c r="B250" s="143">
        <v>44721</v>
      </c>
      <c r="C250" s="143" t="s">
        <v>87</v>
      </c>
      <c r="D250" s="143" t="s">
        <v>138</v>
      </c>
      <c r="E250" t="s">
        <v>96</v>
      </c>
      <c r="F250">
        <v>0</v>
      </c>
    </row>
    <row r="251" spans="1:6" hidden="1" x14ac:dyDescent="0.25">
      <c r="A251">
        <v>10</v>
      </c>
      <c r="B251" s="143">
        <v>44722</v>
      </c>
      <c r="C251" s="143" t="s">
        <v>87</v>
      </c>
      <c r="D251" s="143" t="s">
        <v>138</v>
      </c>
      <c r="E251" t="s">
        <v>96</v>
      </c>
      <c r="F251">
        <v>0</v>
      </c>
    </row>
    <row r="252" spans="1:6" hidden="1" x14ac:dyDescent="0.25">
      <c r="A252">
        <v>11</v>
      </c>
      <c r="B252" s="143">
        <v>44723</v>
      </c>
      <c r="C252" s="143" t="s">
        <v>87</v>
      </c>
      <c r="D252" s="143" t="s">
        <v>138</v>
      </c>
      <c r="E252" t="s">
        <v>96</v>
      </c>
      <c r="F252">
        <v>0</v>
      </c>
    </row>
    <row r="253" spans="1:6" hidden="1" x14ac:dyDescent="0.25">
      <c r="A253">
        <v>12</v>
      </c>
      <c r="B253" s="143">
        <v>44724</v>
      </c>
      <c r="C253" s="143" t="s">
        <v>87</v>
      </c>
      <c r="D253" s="143" t="s">
        <v>138</v>
      </c>
      <c r="E253" t="s">
        <v>96</v>
      </c>
      <c r="F253">
        <v>0</v>
      </c>
    </row>
    <row r="254" spans="1:6" hidden="1" x14ac:dyDescent="0.25">
      <c r="A254">
        <v>13</v>
      </c>
      <c r="B254" s="143">
        <v>44725</v>
      </c>
      <c r="C254" s="143" t="s">
        <v>87</v>
      </c>
      <c r="D254" s="143" t="s">
        <v>138</v>
      </c>
      <c r="E254" t="s">
        <v>96</v>
      </c>
      <c r="F254">
        <v>0</v>
      </c>
    </row>
    <row r="255" spans="1:6" hidden="1" x14ac:dyDescent="0.25">
      <c r="A255">
        <v>14</v>
      </c>
      <c r="B255" s="143">
        <v>44726</v>
      </c>
      <c r="C255" s="143" t="s">
        <v>87</v>
      </c>
      <c r="D255" s="143" t="s">
        <v>138</v>
      </c>
      <c r="E255" t="s">
        <v>96</v>
      </c>
      <c r="F255">
        <v>0</v>
      </c>
    </row>
    <row r="256" spans="1:6" hidden="1" x14ac:dyDescent="0.25">
      <c r="A256">
        <v>15</v>
      </c>
      <c r="B256" s="143">
        <v>44727</v>
      </c>
      <c r="C256" s="143" t="s">
        <v>87</v>
      </c>
      <c r="D256" s="143" t="s">
        <v>138</v>
      </c>
      <c r="E256" t="s">
        <v>96</v>
      </c>
      <c r="F256">
        <v>0</v>
      </c>
    </row>
    <row r="257" spans="1:6" hidden="1" x14ac:dyDescent="0.25">
      <c r="A257">
        <v>16</v>
      </c>
      <c r="B257" s="143">
        <v>44728</v>
      </c>
      <c r="C257" s="143" t="s">
        <v>87</v>
      </c>
      <c r="D257" s="143" t="s">
        <v>138</v>
      </c>
      <c r="E257" t="s">
        <v>96</v>
      </c>
      <c r="F257">
        <v>0</v>
      </c>
    </row>
    <row r="258" spans="1:6" hidden="1" x14ac:dyDescent="0.25">
      <c r="A258">
        <v>17</v>
      </c>
      <c r="B258" s="143">
        <v>44729</v>
      </c>
      <c r="C258" s="143" t="s">
        <v>87</v>
      </c>
      <c r="D258" s="143" t="s">
        <v>138</v>
      </c>
      <c r="E258" t="s">
        <v>96</v>
      </c>
      <c r="F258">
        <v>0</v>
      </c>
    </row>
    <row r="259" spans="1:6" hidden="1" x14ac:dyDescent="0.25">
      <c r="A259">
        <v>18</v>
      </c>
      <c r="B259" s="143">
        <v>44730</v>
      </c>
      <c r="C259" s="143" t="s">
        <v>87</v>
      </c>
      <c r="D259" s="143" t="s">
        <v>138</v>
      </c>
      <c r="E259" t="s">
        <v>96</v>
      </c>
      <c r="F259">
        <v>0</v>
      </c>
    </row>
    <row r="260" spans="1:6" hidden="1" x14ac:dyDescent="0.25">
      <c r="A260">
        <v>19</v>
      </c>
      <c r="B260" s="143">
        <v>44731</v>
      </c>
      <c r="C260" s="143" t="s">
        <v>87</v>
      </c>
      <c r="D260" s="143" t="s">
        <v>138</v>
      </c>
      <c r="E260" t="s">
        <v>96</v>
      </c>
      <c r="F260">
        <v>0</v>
      </c>
    </row>
    <row r="261" spans="1:6" hidden="1" x14ac:dyDescent="0.25">
      <c r="A261">
        <v>20</v>
      </c>
      <c r="B261" s="143">
        <v>44732</v>
      </c>
      <c r="C261" s="143" t="s">
        <v>87</v>
      </c>
      <c r="D261" s="143" t="s">
        <v>138</v>
      </c>
      <c r="E261" t="s">
        <v>96</v>
      </c>
      <c r="F261">
        <v>0</v>
      </c>
    </row>
    <row r="262" spans="1:6" hidden="1" x14ac:dyDescent="0.25">
      <c r="A262">
        <v>21</v>
      </c>
      <c r="B262" s="143">
        <v>44733</v>
      </c>
      <c r="C262" s="143" t="s">
        <v>87</v>
      </c>
      <c r="D262" s="143" t="s">
        <v>138</v>
      </c>
      <c r="E262" t="s">
        <v>96</v>
      </c>
      <c r="F262">
        <v>0</v>
      </c>
    </row>
    <row r="263" spans="1:6" hidden="1" x14ac:dyDescent="0.25">
      <c r="A263">
        <v>22</v>
      </c>
      <c r="B263" s="143">
        <v>44734</v>
      </c>
      <c r="C263" s="143" t="s">
        <v>87</v>
      </c>
      <c r="D263" s="143" t="s">
        <v>138</v>
      </c>
      <c r="E263" t="s">
        <v>96</v>
      </c>
      <c r="F263">
        <v>0</v>
      </c>
    </row>
    <row r="264" spans="1:6" hidden="1" x14ac:dyDescent="0.25">
      <c r="A264">
        <v>23</v>
      </c>
      <c r="B264" s="143">
        <v>44735</v>
      </c>
      <c r="C264" s="143" t="s">
        <v>87</v>
      </c>
      <c r="D264" s="143" t="s">
        <v>138</v>
      </c>
      <c r="E264" t="s">
        <v>96</v>
      </c>
      <c r="F264">
        <v>0</v>
      </c>
    </row>
    <row r="265" spans="1:6" hidden="1" x14ac:dyDescent="0.25">
      <c r="A265">
        <v>24</v>
      </c>
      <c r="B265" s="143">
        <v>44736</v>
      </c>
      <c r="C265" s="143" t="s">
        <v>87</v>
      </c>
      <c r="D265" s="143" t="s">
        <v>138</v>
      </c>
      <c r="E265" t="s">
        <v>96</v>
      </c>
      <c r="F265">
        <v>0</v>
      </c>
    </row>
    <row r="266" spans="1:6" hidden="1" x14ac:dyDescent="0.25">
      <c r="A266">
        <v>25</v>
      </c>
      <c r="B266" s="143">
        <v>44737</v>
      </c>
      <c r="C266" s="143" t="s">
        <v>87</v>
      </c>
      <c r="D266" s="143" t="s">
        <v>138</v>
      </c>
      <c r="E266" t="s">
        <v>96</v>
      </c>
      <c r="F266">
        <v>0</v>
      </c>
    </row>
    <row r="267" spans="1:6" hidden="1" x14ac:dyDescent="0.25">
      <c r="A267">
        <v>26</v>
      </c>
      <c r="B267" s="143">
        <v>44738</v>
      </c>
      <c r="C267" s="143" t="s">
        <v>87</v>
      </c>
      <c r="D267" s="143" t="s">
        <v>138</v>
      </c>
      <c r="E267" t="s">
        <v>96</v>
      </c>
      <c r="F267">
        <v>0</v>
      </c>
    </row>
    <row r="268" spans="1:6" hidden="1" x14ac:dyDescent="0.25">
      <c r="A268">
        <v>27</v>
      </c>
      <c r="B268" s="143">
        <v>44739</v>
      </c>
      <c r="C268" s="143" t="s">
        <v>87</v>
      </c>
      <c r="D268" s="143" t="s">
        <v>138</v>
      </c>
      <c r="E268" t="s">
        <v>96</v>
      </c>
      <c r="F268">
        <v>0</v>
      </c>
    </row>
    <row r="269" spans="1:6" hidden="1" x14ac:dyDescent="0.25">
      <c r="A269">
        <v>28</v>
      </c>
      <c r="B269" s="143">
        <v>44740</v>
      </c>
      <c r="C269" s="143" t="s">
        <v>87</v>
      </c>
      <c r="D269" s="143" t="s">
        <v>138</v>
      </c>
      <c r="E269" t="s">
        <v>96</v>
      </c>
      <c r="F269">
        <v>0</v>
      </c>
    </row>
    <row r="270" spans="1:6" hidden="1" x14ac:dyDescent="0.25">
      <c r="A270">
        <v>29</v>
      </c>
      <c r="B270" s="143">
        <v>44741</v>
      </c>
      <c r="C270" s="143" t="s">
        <v>87</v>
      </c>
      <c r="D270" s="143" t="s">
        <v>138</v>
      </c>
      <c r="E270" t="s">
        <v>96</v>
      </c>
      <c r="F270">
        <v>0</v>
      </c>
    </row>
    <row r="271" spans="1:6" hidden="1" x14ac:dyDescent="0.25">
      <c r="A271">
        <v>30</v>
      </c>
      <c r="B271" s="143">
        <v>44742</v>
      </c>
      <c r="C271" s="143" t="s">
        <v>87</v>
      </c>
      <c r="D271" s="143" t="s">
        <v>138</v>
      </c>
      <c r="E271" t="s">
        <v>96</v>
      </c>
      <c r="F271">
        <v>0</v>
      </c>
    </row>
    <row r="272" spans="1:6" hidden="1" x14ac:dyDescent="0.25">
      <c r="A272">
        <v>1</v>
      </c>
      <c r="B272" s="143">
        <v>44713</v>
      </c>
      <c r="C272" s="143" t="s">
        <v>87</v>
      </c>
      <c r="D272" s="143" t="s">
        <v>138</v>
      </c>
      <c r="E272" t="s">
        <v>97</v>
      </c>
      <c r="F272">
        <v>0</v>
      </c>
    </row>
    <row r="273" spans="1:6" hidden="1" x14ac:dyDescent="0.25">
      <c r="A273">
        <v>2</v>
      </c>
      <c r="B273" s="143">
        <v>44714</v>
      </c>
      <c r="C273" s="143" t="s">
        <v>87</v>
      </c>
      <c r="D273" s="143" t="s">
        <v>138</v>
      </c>
      <c r="E273" t="s">
        <v>97</v>
      </c>
      <c r="F273">
        <v>0</v>
      </c>
    </row>
    <row r="274" spans="1:6" hidden="1" x14ac:dyDescent="0.25">
      <c r="A274">
        <v>3</v>
      </c>
      <c r="B274" s="143">
        <v>44715</v>
      </c>
      <c r="C274" s="143" t="s">
        <v>87</v>
      </c>
      <c r="D274" s="143" t="s">
        <v>138</v>
      </c>
      <c r="E274" t="s">
        <v>97</v>
      </c>
      <c r="F274">
        <v>0</v>
      </c>
    </row>
    <row r="275" spans="1:6" hidden="1" x14ac:dyDescent="0.25">
      <c r="A275">
        <v>4</v>
      </c>
      <c r="B275" s="143">
        <v>44716</v>
      </c>
      <c r="C275" s="143" t="s">
        <v>87</v>
      </c>
      <c r="D275" s="143" t="s">
        <v>138</v>
      </c>
      <c r="E275" t="s">
        <v>97</v>
      </c>
      <c r="F275">
        <v>0</v>
      </c>
    </row>
    <row r="276" spans="1:6" hidden="1" x14ac:dyDescent="0.25">
      <c r="A276">
        <v>5</v>
      </c>
      <c r="B276" s="143">
        <v>44717</v>
      </c>
      <c r="C276" s="143" t="s">
        <v>87</v>
      </c>
      <c r="D276" s="143" t="s">
        <v>138</v>
      </c>
      <c r="E276" t="s">
        <v>97</v>
      </c>
      <c r="F276">
        <v>0</v>
      </c>
    </row>
    <row r="277" spans="1:6" hidden="1" x14ac:dyDescent="0.25">
      <c r="A277">
        <v>6</v>
      </c>
      <c r="B277" s="143">
        <v>44718</v>
      </c>
      <c r="C277" s="143" t="s">
        <v>87</v>
      </c>
      <c r="D277" s="143" t="s">
        <v>138</v>
      </c>
      <c r="E277" t="s">
        <v>97</v>
      </c>
      <c r="F277">
        <v>0</v>
      </c>
    </row>
    <row r="278" spans="1:6" hidden="1" x14ac:dyDescent="0.25">
      <c r="A278">
        <v>7</v>
      </c>
      <c r="B278" s="143">
        <v>44719</v>
      </c>
      <c r="C278" s="143" t="s">
        <v>87</v>
      </c>
      <c r="D278" s="143" t="s">
        <v>138</v>
      </c>
      <c r="E278" t="s">
        <v>97</v>
      </c>
      <c r="F278">
        <v>0</v>
      </c>
    </row>
    <row r="279" spans="1:6" hidden="1" x14ac:dyDescent="0.25">
      <c r="A279">
        <v>8</v>
      </c>
      <c r="B279" s="143">
        <v>44720</v>
      </c>
      <c r="C279" s="143" t="s">
        <v>87</v>
      </c>
      <c r="D279" s="143" t="s">
        <v>138</v>
      </c>
      <c r="E279" t="s">
        <v>97</v>
      </c>
      <c r="F279">
        <v>0</v>
      </c>
    </row>
    <row r="280" spans="1:6" hidden="1" x14ac:dyDescent="0.25">
      <c r="A280">
        <v>9</v>
      </c>
      <c r="B280" s="143">
        <v>44721</v>
      </c>
      <c r="C280" s="143" t="s">
        <v>87</v>
      </c>
      <c r="D280" s="143" t="s">
        <v>138</v>
      </c>
      <c r="E280" t="s">
        <v>97</v>
      </c>
      <c r="F280">
        <v>0</v>
      </c>
    </row>
    <row r="281" spans="1:6" hidden="1" x14ac:dyDescent="0.25">
      <c r="A281">
        <v>10</v>
      </c>
      <c r="B281" s="143">
        <v>44722</v>
      </c>
      <c r="C281" s="143" t="s">
        <v>87</v>
      </c>
      <c r="D281" s="143" t="s">
        <v>138</v>
      </c>
      <c r="E281" t="s">
        <v>97</v>
      </c>
      <c r="F281">
        <v>0</v>
      </c>
    </row>
    <row r="282" spans="1:6" hidden="1" x14ac:dyDescent="0.25">
      <c r="A282">
        <v>11</v>
      </c>
      <c r="B282" s="143">
        <v>44723</v>
      </c>
      <c r="C282" s="143" t="s">
        <v>87</v>
      </c>
      <c r="D282" s="143" t="s">
        <v>138</v>
      </c>
      <c r="E282" t="s">
        <v>97</v>
      </c>
      <c r="F282">
        <v>0</v>
      </c>
    </row>
    <row r="283" spans="1:6" hidden="1" x14ac:dyDescent="0.25">
      <c r="A283">
        <v>12</v>
      </c>
      <c r="B283" s="143">
        <v>44724</v>
      </c>
      <c r="C283" s="143" t="s">
        <v>87</v>
      </c>
      <c r="D283" s="143" t="s">
        <v>138</v>
      </c>
      <c r="E283" t="s">
        <v>97</v>
      </c>
      <c r="F283">
        <v>0</v>
      </c>
    </row>
    <row r="284" spans="1:6" hidden="1" x14ac:dyDescent="0.25">
      <c r="A284">
        <v>13</v>
      </c>
      <c r="B284" s="143">
        <v>44725</v>
      </c>
      <c r="C284" s="143" t="s">
        <v>87</v>
      </c>
      <c r="D284" s="143" t="s">
        <v>138</v>
      </c>
      <c r="E284" t="s">
        <v>97</v>
      </c>
      <c r="F284">
        <v>0</v>
      </c>
    </row>
    <row r="285" spans="1:6" hidden="1" x14ac:dyDescent="0.25">
      <c r="A285">
        <v>14</v>
      </c>
      <c r="B285" s="143">
        <v>44726</v>
      </c>
      <c r="C285" s="143" t="s">
        <v>87</v>
      </c>
      <c r="D285" s="143" t="s">
        <v>138</v>
      </c>
      <c r="E285" t="s">
        <v>97</v>
      </c>
      <c r="F285">
        <v>0</v>
      </c>
    </row>
    <row r="286" spans="1:6" hidden="1" x14ac:dyDescent="0.25">
      <c r="A286">
        <v>15</v>
      </c>
      <c r="B286" s="143">
        <v>44727</v>
      </c>
      <c r="C286" s="143" t="s">
        <v>87</v>
      </c>
      <c r="D286" s="143" t="s">
        <v>138</v>
      </c>
      <c r="E286" t="s">
        <v>97</v>
      </c>
      <c r="F286">
        <v>0</v>
      </c>
    </row>
    <row r="287" spans="1:6" hidden="1" x14ac:dyDescent="0.25">
      <c r="A287">
        <v>16</v>
      </c>
      <c r="B287" s="143">
        <v>44728</v>
      </c>
      <c r="C287" s="143" t="s">
        <v>87</v>
      </c>
      <c r="D287" s="143" t="s">
        <v>138</v>
      </c>
      <c r="E287" t="s">
        <v>97</v>
      </c>
      <c r="F287">
        <v>0</v>
      </c>
    </row>
    <row r="288" spans="1:6" hidden="1" x14ac:dyDescent="0.25">
      <c r="A288">
        <v>17</v>
      </c>
      <c r="B288" s="143">
        <v>44729</v>
      </c>
      <c r="C288" s="143" t="s">
        <v>87</v>
      </c>
      <c r="D288" s="143" t="s">
        <v>138</v>
      </c>
      <c r="E288" t="s">
        <v>97</v>
      </c>
      <c r="F288">
        <v>0</v>
      </c>
    </row>
    <row r="289" spans="1:6" hidden="1" x14ac:dyDescent="0.25">
      <c r="A289">
        <v>18</v>
      </c>
      <c r="B289" s="143">
        <v>44730</v>
      </c>
      <c r="C289" s="143" t="s">
        <v>87</v>
      </c>
      <c r="D289" s="143" t="s">
        <v>138</v>
      </c>
      <c r="E289" t="s">
        <v>97</v>
      </c>
      <c r="F289">
        <v>0</v>
      </c>
    </row>
    <row r="290" spans="1:6" hidden="1" x14ac:dyDescent="0.25">
      <c r="A290">
        <v>19</v>
      </c>
      <c r="B290" s="143">
        <v>44731</v>
      </c>
      <c r="C290" s="143" t="s">
        <v>87</v>
      </c>
      <c r="D290" s="143" t="s">
        <v>138</v>
      </c>
      <c r="E290" t="s">
        <v>97</v>
      </c>
      <c r="F290">
        <v>0</v>
      </c>
    </row>
    <row r="291" spans="1:6" hidden="1" x14ac:dyDescent="0.25">
      <c r="A291">
        <v>20</v>
      </c>
      <c r="B291" s="143">
        <v>44732</v>
      </c>
      <c r="C291" s="143" t="s">
        <v>87</v>
      </c>
      <c r="D291" s="143" t="s">
        <v>138</v>
      </c>
      <c r="E291" t="s">
        <v>97</v>
      </c>
      <c r="F291">
        <v>0</v>
      </c>
    </row>
    <row r="292" spans="1:6" hidden="1" x14ac:dyDescent="0.25">
      <c r="A292">
        <v>21</v>
      </c>
      <c r="B292" s="143">
        <v>44733</v>
      </c>
      <c r="C292" s="143" t="s">
        <v>87</v>
      </c>
      <c r="D292" s="143" t="s">
        <v>138</v>
      </c>
      <c r="E292" t="s">
        <v>97</v>
      </c>
      <c r="F292">
        <v>0</v>
      </c>
    </row>
    <row r="293" spans="1:6" hidden="1" x14ac:dyDescent="0.25">
      <c r="A293">
        <v>22</v>
      </c>
      <c r="B293" s="143">
        <v>44734</v>
      </c>
      <c r="C293" s="143" t="s">
        <v>87</v>
      </c>
      <c r="D293" s="143" t="s">
        <v>138</v>
      </c>
      <c r="E293" t="s">
        <v>97</v>
      </c>
      <c r="F293">
        <v>0</v>
      </c>
    </row>
    <row r="294" spans="1:6" hidden="1" x14ac:dyDescent="0.25">
      <c r="A294">
        <v>23</v>
      </c>
      <c r="B294" s="143">
        <v>44735</v>
      </c>
      <c r="C294" s="143" t="s">
        <v>87</v>
      </c>
      <c r="D294" s="143" t="s">
        <v>138</v>
      </c>
      <c r="E294" t="s">
        <v>97</v>
      </c>
      <c r="F294">
        <v>0</v>
      </c>
    </row>
    <row r="295" spans="1:6" hidden="1" x14ac:dyDescent="0.25">
      <c r="A295">
        <v>24</v>
      </c>
      <c r="B295" s="143">
        <v>44736</v>
      </c>
      <c r="C295" s="143" t="s">
        <v>87</v>
      </c>
      <c r="D295" s="143" t="s">
        <v>138</v>
      </c>
      <c r="E295" t="s">
        <v>97</v>
      </c>
      <c r="F295">
        <v>0</v>
      </c>
    </row>
    <row r="296" spans="1:6" hidden="1" x14ac:dyDescent="0.25">
      <c r="A296">
        <v>25</v>
      </c>
      <c r="B296" s="143">
        <v>44737</v>
      </c>
      <c r="C296" s="143" t="s">
        <v>87</v>
      </c>
      <c r="D296" s="143" t="s">
        <v>138</v>
      </c>
      <c r="E296" t="s">
        <v>97</v>
      </c>
      <c r="F296">
        <v>0</v>
      </c>
    </row>
    <row r="297" spans="1:6" hidden="1" x14ac:dyDescent="0.25">
      <c r="A297">
        <v>26</v>
      </c>
      <c r="B297" s="143">
        <v>44738</v>
      </c>
      <c r="C297" s="143" t="s">
        <v>87</v>
      </c>
      <c r="D297" s="143" t="s">
        <v>138</v>
      </c>
      <c r="E297" t="s">
        <v>97</v>
      </c>
      <c r="F297">
        <v>0</v>
      </c>
    </row>
    <row r="298" spans="1:6" hidden="1" x14ac:dyDescent="0.25">
      <c r="A298">
        <v>27</v>
      </c>
      <c r="B298" s="143">
        <v>44739</v>
      </c>
      <c r="C298" s="143" t="s">
        <v>87</v>
      </c>
      <c r="D298" s="143" t="s">
        <v>138</v>
      </c>
      <c r="E298" t="s">
        <v>97</v>
      </c>
      <c r="F298">
        <v>0</v>
      </c>
    </row>
    <row r="299" spans="1:6" hidden="1" x14ac:dyDescent="0.25">
      <c r="A299">
        <v>28</v>
      </c>
      <c r="B299" s="143">
        <v>44740</v>
      </c>
      <c r="C299" s="143" t="s">
        <v>87</v>
      </c>
      <c r="D299" s="143" t="s">
        <v>138</v>
      </c>
      <c r="E299" t="s">
        <v>97</v>
      </c>
      <c r="F299">
        <v>0</v>
      </c>
    </row>
    <row r="300" spans="1:6" hidden="1" x14ac:dyDescent="0.25">
      <c r="A300">
        <v>29</v>
      </c>
      <c r="B300" s="143">
        <v>44741</v>
      </c>
      <c r="C300" s="143" t="s">
        <v>87</v>
      </c>
      <c r="D300" s="143" t="s">
        <v>138</v>
      </c>
      <c r="E300" t="s">
        <v>97</v>
      </c>
      <c r="F300">
        <v>0</v>
      </c>
    </row>
    <row r="301" spans="1:6" hidden="1" x14ac:dyDescent="0.25">
      <c r="A301">
        <v>30</v>
      </c>
      <c r="B301" s="143">
        <v>44742</v>
      </c>
      <c r="C301" s="143" t="s">
        <v>87</v>
      </c>
      <c r="D301" s="143" t="s">
        <v>138</v>
      </c>
      <c r="E301" t="s">
        <v>97</v>
      </c>
      <c r="F301">
        <v>0</v>
      </c>
    </row>
    <row r="302" spans="1:6" hidden="1" x14ac:dyDescent="0.25">
      <c r="A302">
        <v>1</v>
      </c>
      <c r="B302" s="143">
        <v>44713</v>
      </c>
      <c r="C302" s="143" t="s">
        <v>87</v>
      </c>
      <c r="D302" s="143" t="s">
        <v>138</v>
      </c>
      <c r="E302" t="s">
        <v>98</v>
      </c>
      <c r="F302">
        <v>0</v>
      </c>
    </row>
    <row r="303" spans="1:6" hidden="1" x14ac:dyDescent="0.25">
      <c r="A303">
        <v>2</v>
      </c>
      <c r="B303" s="143">
        <v>44714</v>
      </c>
      <c r="C303" s="143" t="s">
        <v>87</v>
      </c>
      <c r="D303" s="143" t="s">
        <v>138</v>
      </c>
      <c r="E303" t="s">
        <v>98</v>
      </c>
      <c r="F303">
        <v>0</v>
      </c>
    </row>
    <row r="304" spans="1:6" hidden="1" x14ac:dyDescent="0.25">
      <c r="A304">
        <v>3</v>
      </c>
      <c r="B304" s="143">
        <v>44715</v>
      </c>
      <c r="C304" s="143" t="s">
        <v>87</v>
      </c>
      <c r="D304" s="143" t="s">
        <v>138</v>
      </c>
      <c r="E304" t="s">
        <v>98</v>
      </c>
      <c r="F304">
        <v>0</v>
      </c>
    </row>
    <row r="305" spans="1:6" hidden="1" x14ac:dyDescent="0.25">
      <c r="A305">
        <v>4</v>
      </c>
      <c r="B305" s="143">
        <v>44716</v>
      </c>
      <c r="C305" s="143" t="s">
        <v>87</v>
      </c>
      <c r="D305" s="143" t="s">
        <v>138</v>
      </c>
      <c r="E305" t="s">
        <v>98</v>
      </c>
      <c r="F305">
        <v>0</v>
      </c>
    </row>
    <row r="306" spans="1:6" hidden="1" x14ac:dyDescent="0.25">
      <c r="A306">
        <v>5</v>
      </c>
      <c r="B306" s="143">
        <v>44717</v>
      </c>
      <c r="C306" s="143" t="s">
        <v>87</v>
      </c>
      <c r="D306" s="143" t="s">
        <v>138</v>
      </c>
      <c r="E306" t="s">
        <v>98</v>
      </c>
      <c r="F306">
        <v>0</v>
      </c>
    </row>
    <row r="307" spans="1:6" hidden="1" x14ac:dyDescent="0.25">
      <c r="A307">
        <v>6</v>
      </c>
      <c r="B307" s="143">
        <v>44718</v>
      </c>
      <c r="C307" s="143" t="s">
        <v>87</v>
      </c>
      <c r="D307" s="143" t="s">
        <v>138</v>
      </c>
      <c r="E307" t="s">
        <v>98</v>
      </c>
      <c r="F307">
        <v>0</v>
      </c>
    </row>
    <row r="308" spans="1:6" hidden="1" x14ac:dyDescent="0.25">
      <c r="A308">
        <v>7</v>
      </c>
      <c r="B308" s="143">
        <v>44719</v>
      </c>
      <c r="C308" s="143" t="s">
        <v>87</v>
      </c>
      <c r="D308" s="143" t="s">
        <v>138</v>
      </c>
      <c r="E308" t="s">
        <v>98</v>
      </c>
      <c r="F308">
        <v>0</v>
      </c>
    </row>
    <row r="309" spans="1:6" hidden="1" x14ac:dyDescent="0.25">
      <c r="A309">
        <v>8</v>
      </c>
      <c r="B309" s="143">
        <v>44720</v>
      </c>
      <c r="C309" s="143" t="s">
        <v>87</v>
      </c>
      <c r="D309" s="143" t="s">
        <v>138</v>
      </c>
      <c r="E309" t="s">
        <v>98</v>
      </c>
      <c r="F309">
        <v>0</v>
      </c>
    </row>
    <row r="310" spans="1:6" hidden="1" x14ac:dyDescent="0.25">
      <c r="A310">
        <v>9</v>
      </c>
      <c r="B310" s="143">
        <v>44721</v>
      </c>
      <c r="C310" s="143" t="s">
        <v>87</v>
      </c>
      <c r="D310" s="143" t="s">
        <v>138</v>
      </c>
      <c r="E310" t="s">
        <v>98</v>
      </c>
      <c r="F310">
        <v>0</v>
      </c>
    </row>
    <row r="311" spans="1:6" hidden="1" x14ac:dyDescent="0.25">
      <c r="A311">
        <v>10</v>
      </c>
      <c r="B311" s="143">
        <v>44722</v>
      </c>
      <c r="C311" s="143" t="s">
        <v>87</v>
      </c>
      <c r="D311" s="143" t="s">
        <v>138</v>
      </c>
      <c r="E311" t="s">
        <v>98</v>
      </c>
      <c r="F311">
        <v>0</v>
      </c>
    </row>
    <row r="312" spans="1:6" hidden="1" x14ac:dyDescent="0.25">
      <c r="A312">
        <v>11</v>
      </c>
      <c r="B312" s="143">
        <v>44723</v>
      </c>
      <c r="C312" s="143" t="s">
        <v>87</v>
      </c>
      <c r="D312" s="143" t="s">
        <v>138</v>
      </c>
      <c r="E312" t="s">
        <v>98</v>
      </c>
      <c r="F312">
        <v>0</v>
      </c>
    </row>
    <row r="313" spans="1:6" hidden="1" x14ac:dyDescent="0.25">
      <c r="A313">
        <v>12</v>
      </c>
      <c r="B313" s="143">
        <v>44724</v>
      </c>
      <c r="C313" s="143" t="s">
        <v>87</v>
      </c>
      <c r="D313" s="143" t="s">
        <v>138</v>
      </c>
      <c r="E313" t="s">
        <v>98</v>
      </c>
      <c r="F313">
        <v>0</v>
      </c>
    </row>
    <row r="314" spans="1:6" hidden="1" x14ac:dyDescent="0.25">
      <c r="A314">
        <v>13</v>
      </c>
      <c r="B314" s="143">
        <v>44725</v>
      </c>
      <c r="C314" s="143" t="s">
        <v>87</v>
      </c>
      <c r="D314" s="143" t="s">
        <v>138</v>
      </c>
      <c r="E314" t="s">
        <v>98</v>
      </c>
      <c r="F314">
        <v>0</v>
      </c>
    </row>
    <row r="315" spans="1:6" hidden="1" x14ac:dyDescent="0.25">
      <c r="A315">
        <v>14</v>
      </c>
      <c r="B315" s="143">
        <v>44726</v>
      </c>
      <c r="C315" s="143" t="s">
        <v>87</v>
      </c>
      <c r="D315" s="143" t="s">
        <v>138</v>
      </c>
      <c r="E315" t="s">
        <v>98</v>
      </c>
      <c r="F315">
        <v>0</v>
      </c>
    </row>
    <row r="316" spans="1:6" hidden="1" x14ac:dyDescent="0.25">
      <c r="A316">
        <v>15</v>
      </c>
      <c r="B316" s="143">
        <v>44727</v>
      </c>
      <c r="C316" s="143" t="s">
        <v>87</v>
      </c>
      <c r="D316" s="143" t="s">
        <v>138</v>
      </c>
      <c r="E316" t="s">
        <v>98</v>
      </c>
      <c r="F316">
        <v>0</v>
      </c>
    </row>
    <row r="317" spans="1:6" hidden="1" x14ac:dyDescent="0.25">
      <c r="A317">
        <v>16</v>
      </c>
      <c r="B317" s="143">
        <v>44728</v>
      </c>
      <c r="C317" s="143" t="s">
        <v>87</v>
      </c>
      <c r="D317" s="143" t="s">
        <v>138</v>
      </c>
      <c r="E317" t="s">
        <v>98</v>
      </c>
      <c r="F317">
        <v>0</v>
      </c>
    </row>
    <row r="318" spans="1:6" hidden="1" x14ac:dyDescent="0.25">
      <c r="A318">
        <v>17</v>
      </c>
      <c r="B318" s="143">
        <v>44729</v>
      </c>
      <c r="C318" s="143" t="s">
        <v>87</v>
      </c>
      <c r="D318" s="143" t="s">
        <v>138</v>
      </c>
      <c r="E318" t="s">
        <v>98</v>
      </c>
      <c r="F318">
        <v>0</v>
      </c>
    </row>
    <row r="319" spans="1:6" hidden="1" x14ac:dyDescent="0.25">
      <c r="A319">
        <v>18</v>
      </c>
      <c r="B319" s="143">
        <v>44730</v>
      </c>
      <c r="C319" s="143" t="s">
        <v>87</v>
      </c>
      <c r="D319" s="143" t="s">
        <v>138</v>
      </c>
      <c r="E319" t="s">
        <v>98</v>
      </c>
      <c r="F319">
        <v>0</v>
      </c>
    </row>
    <row r="320" spans="1:6" hidden="1" x14ac:dyDescent="0.25">
      <c r="A320">
        <v>19</v>
      </c>
      <c r="B320" s="143">
        <v>44731</v>
      </c>
      <c r="C320" s="143" t="s">
        <v>87</v>
      </c>
      <c r="D320" s="143" t="s">
        <v>138</v>
      </c>
      <c r="E320" t="s">
        <v>98</v>
      </c>
      <c r="F320">
        <v>0</v>
      </c>
    </row>
    <row r="321" spans="1:6" hidden="1" x14ac:dyDescent="0.25">
      <c r="A321">
        <v>20</v>
      </c>
      <c r="B321" s="143">
        <v>44732</v>
      </c>
      <c r="C321" s="143" t="s">
        <v>87</v>
      </c>
      <c r="D321" s="143" t="s">
        <v>138</v>
      </c>
      <c r="E321" t="s">
        <v>98</v>
      </c>
      <c r="F321">
        <v>0</v>
      </c>
    </row>
    <row r="322" spans="1:6" hidden="1" x14ac:dyDescent="0.25">
      <c r="A322">
        <v>21</v>
      </c>
      <c r="B322" s="143">
        <v>44733</v>
      </c>
      <c r="C322" s="143" t="s">
        <v>87</v>
      </c>
      <c r="D322" s="143" t="s">
        <v>138</v>
      </c>
      <c r="E322" t="s">
        <v>98</v>
      </c>
      <c r="F322">
        <v>0</v>
      </c>
    </row>
    <row r="323" spans="1:6" hidden="1" x14ac:dyDescent="0.25">
      <c r="A323">
        <v>22</v>
      </c>
      <c r="B323" s="143">
        <v>44734</v>
      </c>
      <c r="C323" s="143" t="s">
        <v>87</v>
      </c>
      <c r="D323" s="143" t="s">
        <v>138</v>
      </c>
      <c r="E323" t="s">
        <v>98</v>
      </c>
      <c r="F323">
        <v>0</v>
      </c>
    </row>
    <row r="324" spans="1:6" hidden="1" x14ac:dyDescent="0.25">
      <c r="A324">
        <v>23</v>
      </c>
      <c r="B324" s="143">
        <v>44735</v>
      </c>
      <c r="C324" s="143" t="s">
        <v>87</v>
      </c>
      <c r="D324" s="143" t="s">
        <v>138</v>
      </c>
      <c r="E324" t="s">
        <v>98</v>
      </c>
      <c r="F324">
        <v>0</v>
      </c>
    </row>
    <row r="325" spans="1:6" hidden="1" x14ac:dyDescent="0.25">
      <c r="A325">
        <v>24</v>
      </c>
      <c r="B325" s="143">
        <v>44736</v>
      </c>
      <c r="C325" s="143" t="s">
        <v>87</v>
      </c>
      <c r="D325" s="143" t="s">
        <v>138</v>
      </c>
      <c r="E325" t="s">
        <v>98</v>
      </c>
      <c r="F325">
        <v>0</v>
      </c>
    </row>
    <row r="326" spans="1:6" hidden="1" x14ac:dyDescent="0.25">
      <c r="A326">
        <v>25</v>
      </c>
      <c r="B326" s="143">
        <v>44737</v>
      </c>
      <c r="C326" s="143" t="s">
        <v>87</v>
      </c>
      <c r="D326" s="143" t="s">
        <v>138</v>
      </c>
      <c r="E326" t="s">
        <v>98</v>
      </c>
      <c r="F326">
        <v>0</v>
      </c>
    </row>
    <row r="327" spans="1:6" hidden="1" x14ac:dyDescent="0.25">
      <c r="A327">
        <v>26</v>
      </c>
      <c r="B327" s="143">
        <v>44738</v>
      </c>
      <c r="C327" s="143" t="s">
        <v>87</v>
      </c>
      <c r="D327" s="143" t="s">
        <v>138</v>
      </c>
      <c r="E327" t="s">
        <v>98</v>
      </c>
      <c r="F327">
        <v>0</v>
      </c>
    </row>
    <row r="328" spans="1:6" hidden="1" x14ac:dyDescent="0.25">
      <c r="A328">
        <v>27</v>
      </c>
      <c r="B328" s="143">
        <v>44739</v>
      </c>
      <c r="C328" s="143" t="s">
        <v>87</v>
      </c>
      <c r="D328" s="143" t="s">
        <v>138</v>
      </c>
      <c r="E328" t="s">
        <v>98</v>
      </c>
      <c r="F328">
        <v>0</v>
      </c>
    </row>
    <row r="329" spans="1:6" hidden="1" x14ac:dyDescent="0.25">
      <c r="A329">
        <v>28</v>
      </c>
      <c r="B329" s="143">
        <v>44740</v>
      </c>
      <c r="C329" s="143" t="s">
        <v>87</v>
      </c>
      <c r="D329" s="143" t="s">
        <v>138</v>
      </c>
      <c r="E329" t="s">
        <v>98</v>
      </c>
      <c r="F329">
        <v>0</v>
      </c>
    </row>
    <row r="330" spans="1:6" hidden="1" x14ac:dyDescent="0.25">
      <c r="A330">
        <v>29</v>
      </c>
      <c r="B330" s="143">
        <v>44741</v>
      </c>
      <c r="C330" s="143" t="s">
        <v>87</v>
      </c>
      <c r="D330" s="143" t="s">
        <v>138</v>
      </c>
      <c r="E330" t="s">
        <v>98</v>
      </c>
      <c r="F330">
        <v>0</v>
      </c>
    </row>
    <row r="331" spans="1:6" hidden="1" x14ac:dyDescent="0.25">
      <c r="A331">
        <v>30</v>
      </c>
      <c r="B331" s="143">
        <v>44742</v>
      </c>
      <c r="C331" s="143" t="s">
        <v>87</v>
      </c>
      <c r="D331" s="143" t="s">
        <v>138</v>
      </c>
      <c r="E331" t="s">
        <v>98</v>
      </c>
      <c r="F331">
        <v>0</v>
      </c>
    </row>
    <row r="332" spans="1:6" hidden="1" x14ac:dyDescent="0.25">
      <c r="A332">
        <v>1</v>
      </c>
      <c r="B332" s="143">
        <v>44713</v>
      </c>
      <c r="C332" s="143" t="s">
        <v>87</v>
      </c>
      <c r="D332" s="143" t="s">
        <v>138</v>
      </c>
      <c r="E332" t="s">
        <v>99</v>
      </c>
      <c r="F332">
        <v>0</v>
      </c>
    </row>
    <row r="333" spans="1:6" hidden="1" x14ac:dyDescent="0.25">
      <c r="A333">
        <v>2</v>
      </c>
      <c r="B333" s="143">
        <v>44714</v>
      </c>
      <c r="C333" s="143" t="s">
        <v>87</v>
      </c>
      <c r="D333" s="143" t="s">
        <v>138</v>
      </c>
      <c r="E333" t="s">
        <v>99</v>
      </c>
      <c r="F333">
        <v>0</v>
      </c>
    </row>
    <row r="334" spans="1:6" hidden="1" x14ac:dyDescent="0.25">
      <c r="A334">
        <v>3</v>
      </c>
      <c r="B334" s="143">
        <v>44715</v>
      </c>
      <c r="C334" s="143" t="s">
        <v>87</v>
      </c>
      <c r="D334" s="143" t="s">
        <v>138</v>
      </c>
      <c r="E334" t="s">
        <v>99</v>
      </c>
      <c r="F334">
        <v>0</v>
      </c>
    </row>
    <row r="335" spans="1:6" hidden="1" x14ac:dyDescent="0.25">
      <c r="A335">
        <v>4</v>
      </c>
      <c r="B335" s="143">
        <v>44716</v>
      </c>
      <c r="C335" s="143" t="s">
        <v>87</v>
      </c>
      <c r="D335" s="143" t="s">
        <v>138</v>
      </c>
      <c r="E335" t="s">
        <v>99</v>
      </c>
      <c r="F335">
        <v>0</v>
      </c>
    </row>
    <row r="336" spans="1:6" hidden="1" x14ac:dyDescent="0.25">
      <c r="A336">
        <v>5</v>
      </c>
      <c r="B336" s="143">
        <v>44717</v>
      </c>
      <c r="C336" s="143" t="s">
        <v>87</v>
      </c>
      <c r="D336" s="143" t="s">
        <v>138</v>
      </c>
      <c r="E336" t="s">
        <v>99</v>
      </c>
      <c r="F336">
        <v>0</v>
      </c>
    </row>
    <row r="337" spans="1:6" hidden="1" x14ac:dyDescent="0.25">
      <c r="A337">
        <v>6</v>
      </c>
      <c r="B337" s="143">
        <v>44718</v>
      </c>
      <c r="C337" s="143" t="s">
        <v>87</v>
      </c>
      <c r="D337" s="143" t="s">
        <v>138</v>
      </c>
      <c r="E337" t="s">
        <v>99</v>
      </c>
      <c r="F337">
        <v>0</v>
      </c>
    </row>
    <row r="338" spans="1:6" hidden="1" x14ac:dyDescent="0.25">
      <c r="A338">
        <v>7</v>
      </c>
      <c r="B338" s="143">
        <v>44719</v>
      </c>
      <c r="C338" s="143" t="s">
        <v>87</v>
      </c>
      <c r="D338" s="143" t="s">
        <v>138</v>
      </c>
      <c r="E338" t="s">
        <v>99</v>
      </c>
      <c r="F338">
        <v>0</v>
      </c>
    </row>
    <row r="339" spans="1:6" hidden="1" x14ac:dyDescent="0.25">
      <c r="A339">
        <v>8</v>
      </c>
      <c r="B339" s="143">
        <v>44720</v>
      </c>
      <c r="C339" s="143" t="s">
        <v>87</v>
      </c>
      <c r="D339" s="143" t="s">
        <v>138</v>
      </c>
      <c r="E339" t="s">
        <v>99</v>
      </c>
      <c r="F339">
        <v>0</v>
      </c>
    </row>
    <row r="340" spans="1:6" hidden="1" x14ac:dyDescent="0.25">
      <c r="A340">
        <v>9</v>
      </c>
      <c r="B340" s="143">
        <v>44721</v>
      </c>
      <c r="C340" s="143" t="s">
        <v>87</v>
      </c>
      <c r="D340" s="143" t="s">
        <v>138</v>
      </c>
      <c r="E340" t="s">
        <v>99</v>
      </c>
      <c r="F340">
        <v>0</v>
      </c>
    </row>
    <row r="341" spans="1:6" hidden="1" x14ac:dyDescent="0.25">
      <c r="A341">
        <v>10</v>
      </c>
      <c r="B341" s="143">
        <v>44722</v>
      </c>
      <c r="C341" s="143" t="s">
        <v>87</v>
      </c>
      <c r="D341" s="143" t="s">
        <v>138</v>
      </c>
      <c r="E341" t="s">
        <v>99</v>
      </c>
      <c r="F341">
        <v>0</v>
      </c>
    </row>
    <row r="342" spans="1:6" hidden="1" x14ac:dyDescent="0.25">
      <c r="A342">
        <v>11</v>
      </c>
      <c r="B342" s="143">
        <v>44723</v>
      </c>
      <c r="C342" s="143" t="s">
        <v>87</v>
      </c>
      <c r="D342" s="143" t="s">
        <v>138</v>
      </c>
      <c r="E342" t="s">
        <v>99</v>
      </c>
      <c r="F342">
        <v>0</v>
      </c>
    </row>
    <row r="343" spans="1:6" hidden="1" x14ac:dyDescent="0.25">
      <c r="A343">
        <v>12</v>
      </c>
      <c r="B343" s="143">
        <v>44724</v>
      </c>
      <c r="C343" s="143" t="s">
        <v>87</v>
      </c>
      <c r="D343" s="143" t="s">
        <v>138</v>
      </c>
      <c r="E343" t="s">
        <v>99</v>
      </c>
      <c r="F343">
        <v>0</v>
      </c>
    </row>
    <row r="344" spans="1:6" hidden="1" x14ac:dyDescent="0.25">
      <c r="A344">
        <v>13</v>
      </c>
      <c r="B344" s="143">
        <v>44725</v>
      </c>
      <c r="C344" s="143" t="s">
        <v>87</v>
      </c>
      <c r="D344" s="143" t="s">
        <v>138</v>
      </c>
      <c r="E344" t="s">
        <v>99</v>
      </c>
      <c r="F344">
        <v>0</v>
      </c>
    </row>
    <row r="345" spans="1:6" hidden="1" x14ac:dyDescent="0.25">
      <c r="A345">
        <v>14</v>
      </c>
      <c r="B345" s="143">
        <v>44726</v>
      </c>
      <c r="C345" s="143" t="s">
        <v>87</v>
      </c>
      <c r="D345" s="143" t="s">
        <v>138</v>
      </c>
      <c r="E345" t="s">
        <v>99</v>
      </c>
      <c r="F345">
        <v>0</v>
      </c>
    </row>
    <row r="346" spans="1:6" hidden="1" x14ac:dyDescent="0.25">
      <c r="A346">
        <v>15</v>
      </c>
      <c r="B346" s="143">
        <v>44727</v>
      </c>
      <c r="C346" s="143" t="s">
        <v>87</v>
      </c>
      <c r="D346" s="143" t="s">
        <v>138</v>
      </c>
      <c r="E346" t="s">
        <v>99</v>
      </c>
      <c r="F346">
        <v>0</v>
      </c>
    </row>
    <row r="347" spans="1:6" hidden="1" x14ac:dyDescent="0.25">
      <c r="A347">
        <v>16</v>
      </c>
      <c r="B347" s="143">
        <v>44728</v>
      </c>
      <c r="C347" s="143" t="s">
        <v>87</v>
      </c>
      <c r="D347" s="143" t="s">
        <v>138</v>
      </c>
      <c r="E347" t="s">
        <v>99</v>
      </c>
      <c r="F347">
        <v>0</v>
      </c>
    </row>
    <row r="348" spans="1:6" hidden="1" x14ac:dyDescent="0.25">
      <c r="A348">
        <v>17</v>
      </c>
      <c r="B348" s="143">
        <v>44729</v>
      </c>
      <c r="C348" s="143" t="s">
        <v>87</v>
      </c>
      <c r="D348" s="143" t="s">
        <v>138</v>
      </c>
      <c r="E348" t="s">
        <v>99</v>
      </c>
      <c r="F348">
        <v>0</v>
      </c>
    </row>
    <row r="349" spans="1:6" hidden="1" x14ac:dyDescent="0.25">
      <c r="A349">
        <v>18</v>
      </c>
      <c r="B349" s="143">
        <v>44730</v>
      </c>
      <c r="C349" s="143" t="s">
        <v>87</v>
      </c>
      <c r="D349" s="143" t="s">
        <v>138</v>
      </c>
      <c r="E349" t="s">
        <v>99</v>
      </c>
      <c r="F349">
        <v>0</v>
      </c>
    </row>
    <row r="350" spans="1:6" hidden="1" x14ac:dyDescent="0.25">
      <c r="A350">
        <v>19</v>
      </c>
      <c r="B350" s="143">
        <v>44731</v>
      </c>
      <c r="C350" s="143" t="s">
        <v>87</v>
      </c>
      <c r="D350" s="143" t="s">
        <v>138</v>
      </c>
      <c r="E350" t="s">
        <v>99</v>
      </c>
      <c r="F350">
        <v>0</v>
      </c>
    </row>
    <row r="351" spans="1:6" hidden="1" x14ac:dyDescent="0.25">
      <c r="A351">
        <v>20</v>
      </c>
      <c r="B351" s="143">
        <v>44732</v>
      </c>
      <c r="C351" s="143" t="s">
        <v>87</v>
      </c>
      <c r="D351" s="143" t="s">
        <v>138</v>
      </c>
      <c r="E351" t="s">
        <v>99</v>
      </c>
      <c r="F351">
        <v>0</v>
      </c>
    </row>
    <row r="352" spans="1:6" hidden="1" x14ac:dyDescent="0.25">
      <c r="A352">
        <v>21</v>
      </c>
      <c r="B352" s="143">
        <v>44733</v>
      </c>
      <c r="C352" s="143" t="s">
        <v>87</v>
      </c>
      <c r="D352" s="143" t="s">
        <v>138</v>
      </c>
      <c r="E352" t="s">
        <v>99</v>
      </c>
      <c r="F352">
        <v>0</v>
      </c>
    </row>
    <row r="353" spans="1:6" hidden="1" x14ac:dyDescent="0.25">
      <c r="A353">
        <v>22</v>
      </c>
      <c r="B353" s="143">
        <v>44734</v>
      </c>
      <c r="C353" s="143" t="s">
        <v>87</v>
      </c>
      <c r="D353" s="143" t="s">
        <v>138</v>
      </c>
      <c r="E353" t="s">
        <v>99</v>
      </c>
      <c r="F353">
        <v>0</v>
      </c>
    </row>
    <row r="354" spans="1:6" hidden="1" x14ac:dyDescent="0.25">
      <c r="A354">
        <v>23</v>
      </c>
      <c r="B354" s="143">
        <v>44735</v>
      </c>
      <c r="C354" s="143" t="s">
        <v>87</v>
      </c>
      <c r="D354" s="143" t="s">
        <v>138</v>
      </c>
      <c r="E354" t="s">
        <v>99</v>
      </c>
      <c r="F354">
        <v>0</v>
      </c>
    </row>
    <row r="355" spans="1:6" hidden="1" x14ac:dyDescent="0.25">
      <c r="A355">
        <v>24</v>
      </c>
      <c r="B355" s="143">
        <v>44736</v>
      </c>
      <c r="C355" s="143" t="s">
        <v>87</v>
      </c>
      <c r="D355" s="143" t="s">
        <v>138</v>
      </c>
      <c r="E355" t="s">
        <v>99</v>
      </c>
      <c r="F355">
        <v>0</v>
      </c>
    </row>
    <row r="356" spans="1:6" hidden="1" x14ac:dyDescent="0.25">
      <c r="A356">
        <v>25</v>
      </c>
      <c r="B356" s="143">
        <v>44737</v>
      </c>
      <c r="C356" s="143" t="s">
        <v>87</v>
      </c>
      <c r="D356" s="143" t="s">
        <v>138</v>
      </c>
      <c r="E356" t="s">
        <v>99</v>
      </c>
      <c r="F356">
        <v>0</v>
      </c>
    </row>
    <row r="357" spans="1:6" hidden="1" x14ac:dyDescent="0.25">
      <c r="A357">
        <v>26</v>
      </c>
      <c r="B357" s="143">
        <v>44738</v>
      </c>
      <c r="C357" s="143" t="s">
        <v>87</v>
      </c>
      <c r="D357" s="143" t="s">
        <v>138</v>
      </c>
      <c r="E357" t="s">
        <v>99</v>
      </c>
      <c r="F357">
        <v>0</v>
      </c>
    </row>
    <row r="358" spans="1:6" hidden="1" x14ac:dyDescent="0.25">
      <c r="A358">
        <v>27</v>
      </c>
      <c r="B358" s="143">
        <v>44739</v>
      </c>
      <c r="C358" s="143" t="s">
        <v>87</v>
      </c>
      <c r="D358" s="143" t="s">
        <v>138</v>
      </c>
      <c r="E358" t="s">
        <v>99</v>
      </c>
      <c r="F358">
        <v>0</v>
      </c>
    </row>
    <row r="359" spans="1:6" hidden="1" x14ac:dyDescent="0.25">
      <c r="A359">
        <v>28</v>
      </c>
      <c r="B359" s="143">
        <v>44740</v>
      </c>
      <c r="C359" s="143" t="s">
        <v>87</v>
      </c>
      <c r="D359" s="143" t="s">
        <v>138</v>
      </c>
      <c r="E359" t="s">
        <v>99</v>
      </c>
      <c r="F359">
        <v>0</v>
      </c>
    </row>
    <row r="360" spans="1:6" hidden="1" x14ac:dyDescent="0.25">
      <c r="A360">
        <v>29</v>
      </c>
      <c r="B360" s="143">
        <v>44741</v>
      </c>
      <c r="C360" s="143" t="s">
        <v>87</v>
      </c>
      <c r="D360" s="143" t="s">
        <v>138</v>
      </c>
      <c r="E360" t="s">
        <v>99</v>
      </c>
      <c r="F360">
        <v>0</v>
      </c>
    </row>
    <row r="361" spans="1:6" hidden="1" x14ac:dyDescent="0.25">
      <c r="A361">
        <v>30</v>
      </c>
      <c r="B361" s="143">
        <v>44742</v>
      </c>
      <c r="C361" s="143" t="s">
        <v>87</v>
      </c>
      <c r="D361" s="143" t="s">
        <v>138</v>
      </c>
      <c r="E361" t="s">
        <v>99</v>
      </c>
      <c r="F361">
        <v>0</v>
      </c>
    </row>
    <row r="362" spans="1:6" hidden="1" x14ac:dyDescent="0.25">
      <c r="A362">
        <v>1</v>
      </c>
      <c r="B362" s="143">
        <v>44713</v>
      </c>
      <c r="C362" s="143" t="s">
        <v>87</v>
      </c>
      <c r="D362" s="143" t="s">
        <v>138</v>
      </c>
      <c r="E362" t="s">
        <v>100</v>
      </c>
      <c r="F362">
        <v>0</v>
      </c>
    </row>
    <row r="363" spans="1:6" hidden="1" x14ac:dyDescent="0.25">
      <c r="A363">
        <v>2</v>
      </c>
      <c r="B363" s="143">
        <v>44714</v>
      </c>
      <c r="C363" s="143" t="s">
        <v>87</v>
      </c>
      <c r="D363" s="143" t="s">
        <v>138</v>
      </c>
      <c r="E363" t="s">
        <v>100</v>
      </c>
      <c r="F363">
        <v>0</v>
      </c>
    </row>
    <row r="364" spans="1:6" hidden="1" x14ac:dyDescent="0.25">
      <c r="A364">
        <v>3</v>
      </c>
      <c r="B364" s="143">
        <v>44715</v>
      </c>
      <c r="C364" s="143" t="s">
        <v>87</v>
      </c>
      <c r="D364" s="143" t="s">
        <v>138</v>
      </c>
      <c r="E364" t="s">
        <v>100</v>
      </c>
      <c r="F364">
        <v>0</v>
      </c>
    </row>
    <row r="365" spans="1:6" hidden="1" x14ac:dyDescent="0.25">
      <c r="A365">
        <v>4</v>
      </c>
      <c r="B365" s="143">
        <v>44716</v>
      </c>
      <c r="C365" s="143" t="s">
        <v>87</v>
      </c>
      <c r="D365" s="143" t="s">
        <v>138</v>
      </c>
      <c r="E365" t="s">
        <v>100</v>
      </c>
      <c r="F365">
        <v>0</v>
      </c>
    </row>
    <row r="366" spans="1:6" hidden="1" x14ac:dyDescent="0.25">
      <c r="A366">
        <v>5</v>
      </c>
      <c r="B366" s="143">
        <v>44717</v>
      </c>
      <c r="C366" s="143" t="s">
        <v>87</v>
      </c>
      <c r="D366" s="143" t="s">
        <v>138</v>
      </c>
      <c r="E366" t="s">
        <v>100</v>
      </c>
      <c r="F366">
        <v>0</v>
      </c>
    </row>
    <row r="367" spans="1:6" hidden="1" x14ac:dyDescent="0.25">
      <c r="A367">
        <v>6</v>
      </c>
      <c r="B367" s="143">
        <v>44718</v>
      </c>
      <c r="C367" s="143" t="s">
        <v>87</v>
      </c>
      <c r="D367" s="143" t="s">
        <v>138</v>
      </c>
      <c r="E367" t="s">
        <v>100</v>
      </c>
      <c r="F367">
        <v>0</v>
      </c>
    </row>
    <row r="368" spans="1:6" hidden="1" x14ac:dyDescent="0.25">
      <c r="A368">
        <v>7</v>
      </c>
      <c r="B368" s="143">
        <v>44719</v>
      </c>
      <c r="C368" s="143" t="s">
        <v>87</v>
      </c>
      <c r="D368" s="143" t="s">
        <v>138</v>
      </c>
      <c r="E368" t="s">
        <v>100</v>
      </c>
      <c r="F368">
        <v>0</v>
      </c>
    </row>
    <row r="369" spans="1:6" hidden="1" x14ac:dyDescent="0.25">
      <c r="A369">
        <v>8</v>
      </c>
      <c r="B369" s="143">
        <v>44720</v>
      </c>
      <c r="C369" s="143" t="s">
        <v>87</v>
      </c>
      <c r="D369" s="143" t="s">
        <v>138</v>
      </c>
      <c r="E369" t="s">
        <v>100</v>
      </c>
      <c r="F369">
        <v>0</v>
      </c>
    </row>
    <row r="370" spans="1:6" hidden="1" x14ac:dyDescent="0.25">
      <c r="A370">
        <v>9</v>
      </c>
      <c r="B370" s="143">
        <v>44721</v>
      </c>
      <c r="C370" s="143" t="s">
        <v>87</v>
      </c>
      <c r="D370" s="143" t="s">
        <v>138</v>
      </c>
      <c r="E370" t="s">
        <v>100</v>
      </c>
      <c r="F370">
        <v>0</v>
      </c>
    </row>
    <row r="371" spans="1:6" hidden="1" x14ac:dyDescent="0.25">
      <c r="A371">
        <v>10</v>
      </c>
      <c r="B371" s="143">
        <v>44722</v>
      </c>
      <c r="C371" s="143" t="s">
        <v>87</v>
      </c>
      <c r="D371" s="143" t="s">
        <v>138</v>
      </c>
      <c r="E371" t="s">
        <v>100</v>
      </c>
      <c r="F371">
        <v>0</v>
      </c>
    </row>
    <row r="372" spans="1:6" hidden="1" x14ac:dyDescent="0.25">
      <c r="A372">
        <v>11</v>
      </c>
      <c r="B372" s="143">
        <v>44723</v>
      </c>
      <c r="C372" s="143" t="s">
        <v>87</v>
      </c>
      <c r="D372" s="143" t="s">
        <v>138</v>
      </c>
      <c r="E372" t="s">
        <v>100</v>
      </c>
      <c r="F372">
        <v>0</v>
      </c>
    </row>
    <row r="373" spans="1:6" hidden="1" x14ac:dyDescent="0.25">
      <c r="A373">
        <v>12</v>
      </c>
      <c r="B373" s="143">
        <v>44724</v>
      </c>
      <c r="C373" s="143" t="s">
        <v>87</v>
      </c>
      <c r="D373" s="143" t="s">
        <v>138</v>
      </c>
      <c r="E373" t="s">
        <v>100</v>
      </c>
      <c r="F373">
        <v>0</v>
      </c>
    </row>
    <row r="374" spans="1:6" hidden="1" x14ac:dyDescent="0.25">
      <c r="A374">
        <v>13</v>
      </c>
      <c r="B374" s="143">
        <v>44725</v>
      </c>
      <c r="C374" s="143" t="s">
        <v>87</v>
      </c>
      <c r="D374" s="143" t="s">
        <v>138</v>
      </c>
      <c r="E374" t="s">
        <v>100</v>
      </c>
      <c r="F374">
        <v>0</v>
      </c>
    </row>
    <row r="375" spans="1:6" hidden="1" x14ac:dyDescent="0.25">
      <c r="A375">
        <v>14</v>
      </c>
      <c r="B375" s="143">
        <v>44726</v>
      </c>
      <c r="C375" s="143" t="s">
        <v>87</v>
      </c>
      <c r="D375" s="143" t="s">
        <v>138</v>
      </c>
      <c r="E375" t="s">
        <v>100</v>
      </c>
      <c r="F375">
        <v>0</v>
      </c>
    </row>
    <row r="376" spans="1:6" hidden="1" x14ac:dyDescent="0.25">
      <c r="A376">
        <v>15</v>
      </c>
      <c r="B376" s="143">
        <v>44727</v>
      </c>
      <c r="C376" s="143" t="s">
        <v>87</v>
      </c>
      <c r="D376" s="143" t="s">
        <v>138</v>
      </c>
      <c r="E376" t="s">
        <v>100</v>
      </c>
      <c r="F376">
        <v>0</v>
      </c>
    </row>
    <row r="377" spans="1:6" hidden="1" x14ac:dyDescent="0.25">
      <c r="A377">
        <v>16</v>
      </c>
      <c r="B377" s="143">
        <v>44728</v>
      </c>
      <c r="C377" s="143" t="s">
        <v>87</v>
      </c>
      <c r="D377" s="143" t="s">
        <v>138</v>
      </c>
      <c r="E377" t="s">
        <v>100</v>
      </c>
      <c r="F377">
        <v>0</v>
      </c>
    </row>
    <row r="378" spans="1:6" hidden="1" x14ac:dyDescent="0.25">
      <c r="A378">
        <v>17</v>
      </c>
      <c r="B378" s="143">
        <v>44729</v>
      </c>
      <c r="C378" s="143" t="s">
        <v>87</v>
      </c>
      <c r="D378" s="143" t="s">
        <v>138</v>
      </c>
      <c r="E378" t="s">
        <v>100</v>
      </c>
      <c r="F378">
        <v>0</v>
      </c>
    </row>
    <row r="379" spans="1:6" hidden="1" x14ac:dyDescent="0.25">
      <c r="A379">
        <v>18</v>
      </c>
      <c r="B379" s="143">
        <v>44730</v>
      </c>
      <c r="C379" s="143" t="s">
        <v>87</v>
      </c>
      <c r="D379" s="143" t="s">
        <v>138</v>
      </c>
      <c r="E379" t="s">
        <v>100</v>
      </c>
      <c r="F379">
        <v>0</v>
      </c>
    </row>
    <row r="380" spans="1:6" hidden="1" x14ac:dyDescent="0.25">
      <c r="A380">
        <v>19</v>
      </c>
      <c r="B380" s="143">
        <v>44731</v>
      </c>
      <c r="C380" s="143" t="s">
        <v>87</v>
      </c>
      <c r="D380" s="143" t="s">
        <v>138</v>
      </c>
      <c r="E380" t="s">
        <v>100</v>
      </c>
      <c r="F380">
        <v>0</v>
      </c>
    </row>
    <row r="381" spans="1:6" x14ac:dyDescent="0.25">
      <c r="A381">
        <v>20</v>
      </c>
      <c r="B381" s="143">
        <v>44732</v>
      </c>
      <c r="C381" s="143" t="s">
        <v>87</v>
      </c>
      <c r="D381" s="143" t="s">
        <v>138</v>
      </c>
      <c r="E381" t="s">
        <v>100</v>
      </c>
      <c r="F381">
        <v>1.5</v>
      </c>
    </row>
    <row r="382" spans="1:6" hidden="1" x14ac:dyDescent="0.25">
      <c r="A382">
        <v>21</v>
      </c>
      <c r="B382" s="143">
        <v>44733</v>
      </c>
      <c r="C382" s="143" t="s">
        <v>87</v>
      </c>
      <c r="D382" s="143" t="s">
        <v>138</v>
      </c>
      <c r="E382" t="s">
        <v>100</v>
      </c>
      <c r="F382">
        <v>0</v>
      </c>
    </row>
    <row r="383" spans="1:6" hidden="1" x14ac:dyDescent="0.25">
      <c r="A383">
        <v>22</v>
      </c>
      <c r="B383" s="143">
        <v>44734</v>
      </c>
      <c r="C383" s="143" t="s">
        <v>87</v>
      </c>
      <c r="D383" s="143" t="s">
        <v>138</v>
      </c>
      <c r="E383" t="s">
        <v>100</v>
      </c>
      <c r="F383">
        <v>0</v>
      </c>
    </row>
    <row r="384" spans="1:6" hidden="1" x14ac:dyDescent="0.25">
      <c r="A384">
        <v>23</v>
      </c>
      <c r="B384" s="143">
        <v>44735</v>
      </c>
      <c r="C384" s="143" t="s">
        <v>87</v>
      </c>
      <c r="D384" s="143" t="s">
        <v>138</v>
      </c>
      <c r="E384" t="s">
        <v>100</v>
      </c>
      <c r="F384">
        <v>0</v>
      </c>
    </row>
    <row r="385" spans="1:6" hidden="1" x14ac:dyDescent="0.25">
      <c r="A385">
        <v>24</v>
      </c>
      <c r="B385" s="143">
        <v>44736</v>
      </c>
      <c r="C385" s="143" t="s">
        <v>87</v>
      </c>
      <c r="D385" s="143" t="s">
        <v>138</v>
      </c>
      <c r="E385" t="s">
        <v>100</v>
      </c>
      <c r="F385">
        <v>0</v>
      </c>
    </row>
    <row r="386" spans="1:6" hidden="1" x14ac:dyDescent="0.25">
      <c r="A386">
        <v>25</v>
      </c>
      <c r="B386" s="143">
        <v>44737</v>
      </c>
      <c r="C386" s="143" t="s">
        <v>87</v>
      </c>
      <c r="D386" s="143" t="s">
        <v>138</v>
      </c>
      <c r="E386" t="s">
        <v>100</v>
      </c>
      <c r="F386">
        <v>0</v>
      </c>
    </row>
    <row r="387" spans="1:6" hidden="1" x14ac:dyDescent="0.25">
      <c r="A387">
        <v>26</v>
      </c>
      <c r="B387" s="143">
        <v>44738</v>
      </c>
      <c r="C387" s="143" t="s">
        <v>87</v>
      </c>
      <c r="D387" s="143" t="s">
        <v>138</v>
      </c>
      <c r="E387" t="s">
        <v>100</v>
      </c>
      <c r="F387">
        <v>0</v>
      </c>
    </row>
    <row r="388" spans="1:6" hidden="1" x14ac:dyDescent="0.25">
      <c r="A388">
        <v>27</v>
      </c>
      <c r="B388" s="143">
        <v>44739</v>
      </c>
      <c r="C388" s="143" t="s">
        <v>87</v>
      </c>
      <c r="D388" s="143" t="s">
        <v>138</v>
      </c>
      <c r="E388" t="s">
        <v>100</v>
      </c>
      <c r="F388">
        <v>0</v>
      </c>
    </row>
    <row r="389" spans="1:6" hidden="1" x14ac:dyDescent="0.25">
      <c r="A389">
        <v>28</v>
      </c>
      <c r="B389" s="143">
        <v>44740</v>
      </c>
      <c r="C389" s="143" t="s">
        <v>87</v>
      </c>
      <c r="D389" s="143" t="s">
        <v>138</v>
      </c>
      <c r="E389" t="s">
        <v>100</v>
      </c>
      <c r="F389">
        <v>0</v>
      </c>
    </row>
    <row r="390" spans="1:6" hidden="1" x14ac:dyDescent="0.25">
      <c r="A390">
        <v>29</v>
      </c>
      <c r="B390" s="143">
        <v>44741</v>
      </c>
      <c r="C390" s="143" t="s">
        <v>87</v>
      </c>
      <c r="D390" s="143" t="s">
        <v>138</v>
      </c>
      <c r="E390" t="s">
        <v>100</v>
      </c>
      <c r="F390">
        <v>0</v>
      </c>
    </row>
    <row r="391" spans="1:6" hidden="1" x14ac:dyDescent="0.25">
      <c r="A391">
        <v>30</v>
      </c>
      <c r="B391" s="143">
        <v>44742</v>
      </c>
      <c r="C391" s="143" t="s">
        <v>87</v>
      </c>
      <c r="D391" s="143" t="s">
        <v>138</v>
      </c>
      <c r="E391" t="s">
        <v>100</v>
      </c>
      <c r="F391">
        <v>0</v>
      </c>
    </row>
    <row r="392" spans="1:6" hidden="1" x14ac:dyDescent="0.25">
      <c r="A392">
        <v>1</v>
      </c>
      <c r="B392" s="143">
        <v>44713</v>
      </c>
      <c r="C392" s="143" t="s">
        <v>87</v>
      </c>
      <c r="D392" s="143" t="s">
        <v>138</v>
      </c>
      <c r="E392" t="s">
        <v>101</v>
      </c>
      <c r="F392">
        <v>0</v>
      </c>
    </row>
    <row r="393" spans="1:6" hidden="1" x14ac:dyDescent="0.25">
      <c r="A393">
        <v>2</v>
      </c>
      <c r="B393" s="143">
        <v>44714</v>
      </c>
      <c r="C393" s="143" t="s">
        <v>87</v>
      </c>
      <c r="D393" s="143" t="s">
        <v>138</v>
      </c>
      <c r="E393" t="s">
        <v>101</v>
      </c>
      <c r="F393">
        <v>0</v>
      </c>
    </row>
    <row r="394" spans="1:6" hidden="1" x14ac:dyDescent="0.25">
      <c r="A394">
        <v>3</v>
      </c>
      <c r="B394" s="143">
        <v>44715</v>
      </c>
      <c r="C394" s="143" t="s">
        <v>87</v>
      </c>
      <c r="D394" s="143" t="s">
        <v>138</v>
      </c>
      <c r="E394" t="s">
        <v>101</v>
      </c>
      <c r="F394">
        <v>0</v>
      </c>
    </row>
    <row r="395" spans="1:6" hidden="1" x14ac:dyDescent="0.25">
      <c r="A395">
        <v>4</v>
      </c>
      <c r="B395" s="143">
        <v>44716</v>
      </c>
      <c r="C395" s="143" t="s">
        <v>87</v>
      </c>
      <c r="D395" s="143" t="s">
        <v>138</v>
      </c>
      <c r="E395" t="s">
        <v>101</v>
      </c>
      <c r="F395">
        <v>0</v>
      </c>
    </row>
    <row r="396" spans="1:6" hidden="1" x14ac:dyDescent="0.25">
      <c r="A396">
        <v>5</v>
      </c>
      <c r="B396" s="143">
        <v>44717</v>
      </c>
      <c r="C396" s="143" t="s">
        <v>87</v>
      </c>
      <c r="D396" s="143" t="s">
        <v>138</v>
      </c>
      <c r="E396" t="s">
        <v>101</v>
      </c>
      <c r="F396">
        <v>0</v>
      </c>
    </row>
    <row r="397" spans="1:6" hidden="1" x14ac:dyDescent="0.25">
      <c r="A397">
        <v>6</v>
      </c>
      <c r="B397" s="143">
        <v>44718</v>
      </c>
      <c r="C397" s="143" t="s">
        <v>87</v>
      </c>
      <c r="D397" s="143" t="s">
        <v>138</v>
      </c>
      <c r="E397" t="s">
        <v>101</v>
      </c>
      <c r="F397">
        <v>0</v>
      </c>
    </row>
    <row r="398" spans="1:6" hidden="1" x14ac:dyDescent="0.25">
      <c r="A398">
        <v>7</v>
      </c>
      <c r="B398" s="143">
        <v>44719</v>
      </c>
      <c r="C398" s="143" t="s">
        <v>87</v>
      </c>
      <c r="D398" s="143" t="s">
        <v>138</v>
      </c>
      <c r="E398" t="s">
        <v>101</v>
      </c>
      <c r="F398">
        <v>0</v>
      </c>
    </row>
    <row r="399" spans="1:6" hidden="1" x14ac:dyDescent="0.25">
      <c r="A399">
        <v>8</v>
      </c>
      <c r="B399" s="143">
        <v>44720</v>
      </c>
      <c r="C399" s="143" t="s">
        <v>87</v>
      </c>
      <c r="D399" s="143" t="s">
        <v>138</v>
      </c>
      <c r="E399" t="s">
        <v>101</v>
      </c>
      <c r="F399">
        <v>0</v>
      </c>
    </row>
    <row r="400" spans="1:6" hidden="1" x14ac:dyDescent="0.25">
      <c r="A400">
        <v>9</v>
      </c>
      <c r="B400" s="143">
        <v>44721</v>
      </c>
      <c r="C400" s="143" t="s">
        <v>87</v>
      </c>
      <c r="D400" s="143" t="s">
        <v>138</v>
      </c>
      <c r="E400" t="s">
        <v>101</v>
      </c>
      <c r="F400">
        <v>0</v>
      </c>
    </row>
    <row r="401" spans="1:6" hidden="1" x14ac:dyDescent="0.25">
      <c r="A401">
        <v>10</v>
      </c>
      <c r="B401" s="143">
        <v>44722</v>
      </c>
      <c r="C401" s="143" t="s">
        <v>87</v>
      </c>
      <c r="D401" s="143" t="s">
        <v>138</v>
      </c>
      <c r="E401" t="s">
        <v>101</v>
      </c>
      <c r="F401">
        <v>0</v>
      </c>
    </row>
    <row r="402" spans="1:6" hidden="1" x14ac:dyDescent="0.25">
      <c r="A402">
        <v>11</v>
      </c>
      <c r="B402" s="143">
        <v>44723</v>
      </c>
      <c r="C402" s="143" t="s">
        <v>87</v>
      </c>
      <c r="D402" s="143" t="s">
        <v>138</v>
      </c>
      <c r="E402" t="s">
        <v>101</v>
      </c>
      <c r="F402">
        <v>0</v>
      </c>
    </row>
    <row r="403" spans="1:6" hidden="1" x14ac:dyDescent="0.25">
      <c r="A403">
        <v>12</v>
      </c>
      <c r="B403" s="143">
        <v>44724</v>
      </c>
      <c r="C403" s="143" t="s">
        <v>87</v>
      </c>
      <c r="D403" s="143" t="s">
        <v>138</v>
      </c>
      <c r="E403" t="s">
        <v>101</v>
      </c>
      <c r="F403">
        <v>0</v>
      </c>
    </row>
    <row r="404" spans="1:6" hidden="1" x14ac:dyDescent="0.25">
      <c r="A404">
        <v>13</v>
      </c>
      <c r="B404" s="143">
        <v>44725</v>
      </c>
      <c r="C404" s="143" t="s">
        <v>87</v>
      </c>
      <c r="D404" s="143" t="s">
        <v>138</v>
      </c>
      <c r="E404" t="s">
        <v>101</v>
      </c>
      <c r="F404">
        <v>0</v>
      </c>
    </row>
    <row r="405" spans="1:6" hidden="1" x14ac:dyDescent="0.25">
      <c r="A405">
        <v>14</v>
      </c>
      <c r="B405" s="143">
        <v>44726</v>
      </c>
      <c r="C405" s="143" t="s">
        <v>87</v>
      </c>
      <c r="D405" s="143" t="s">
        <v>138</v>
      </c>
      <c r="E405" t="s">
        <v>101</v>
      </c>
      <c r="F405">
        <v>0</v>
      </c>
    </row>
    <row r="406" spans="1:6" hidden="1" x14ac:dyDescent="0.25">
      <c r="A406">
        <v>15</v>
      </c>
      <c r="B406" s="143">
        <v>44727</v>
      </c>
      <c r="C406" s="143" t="s">
        <v>87</v>
      </c>
      <c r="D406" s="143" t="s">
        <v>138</v>
      </c>
      <c r="E406" t="s">
        <v>101</v>
      </c>
      <c r="F406">
        <v>0</v>
      </c>
    </row>
    <row r="407" spans="1:6" hidden="1" x14ac:dyDescent="0.25">
      <c r="A407">
        <v>16</v>
      </c>
      <c r="B407" s="143">
        <v>44728</v>
      </c>
      <c r="C407" s="143" t="s">
        <v>87</v>
      </c>
      <c r="D407" s="143" t="s">
        <v>138</v>
      </c>
      <c r="E407" t="s">
        <v>101</v>
      </c>
      <c r="F407">
        <v>0</v>
      </c>
    </row>
    <row r="408" spans="1:6" hidden="1" x14ac:dyDescent="0.25">
      <c r="A408">
        <v>17</v>
      </c>
      <c r="B408" s="143">
        <v>44729</v>
      </c>
      <c r="C408" s="143" t="s">
        <v>87</v>
      </c>
      <c r="D408" s="143" t="s">
        <v>138</v>
      </c>
      <c r="E408" t="s">
        <v>101</v>
      </c>
      <c r="F408">
        <v>0</v>
      </c>
    </row>
    <row r="409" spans="1:6" hidden="1" x14ac:dyDescent="0.25">
      <c r="A409">
        <v>18</v>
      </c>
      <c r="B409" s="143">
        <v>44730</v>
      </c>
      <c r="C409" s="143" t="s">
        <v>87</v>
      </c>
      <c r="D409" s="143" t="s">
        <v>138</v>
      </c>
      <c r="E409" t="s">
        <v>101</v>
      </c>
      <c r="F409">
        <v>0</v>
      </c>
    </row>
    <row r="410" spans="1:6" hidden="1" x14ac:dyDescent="0.25">
      <c r="A410">
        <v>19</v>
      </c>
      <c r="B410" s="143">
        <v>44731</v>
      </c>
      <c r="C410" s="143" t="s">
        <v>87</v>
      </c>
      <c r="D410" s="143" t="s">
        <v>138</v>
      </c>
      <c r="E410" t="s">
        <v>101</v>
      </c>
      <c r="F410">
        <v>0</v>
      </c>
    </row>
    <row r="411" spans="1:6" hidden="1" x14ac:dyDescent="0.25">
      <c r="A411">
        <v>20</v>
      </c>
      <c r="B411" s="143">
        <v>44732</v>
      </c>
      <c r="C411" s="143" t="s">
        <v>87</v>
      </c>
      <c r="D411" s="143" t="s">
        <v>138</v>
      </c>
      <c r="E411" t="s">
        <v>101</v>
      </c>
      <c r="F411">
        <v>0</v>
      </c>
    </row>
    <row r="412" spans="1:6" hidden="1" x14ac:dyDescent="0.25">
      <c r="A412">
        <v>21</v>
      </c>
      <c r="B412" s="143">
        <v>44733</v>
      </c>
      <c r="C412" s="143" t="s">
        <v>87</v>
      </c>
      <c r="D412" s="143" t="s">
        <v>138</v>
      </c>
      <c r="E412" t="s">
        <v>101</v>
      </c>
      <c r="F412">
        <v>0</v>
      </c>
    </row>
    <row r="413" spans="1:6" hidden="1" x14ac:dyDescent="0.25">
      <c r="A413">
        <v>22</v>
      </c>
      <c r="B413" s="143">
        <v>44734</v>
      </c>
      <c r="C413" s="143" t="s">
        <v>87</v>
      </c>
      <c r="D413" s="143" t="s">
        <v>138</v>
      </c>
      <c r="E413" t="s">
        <v>101</v>
      </c>
      <c r="F413">
        <v>0</v>
      </c>
    </row>
    <row r="414" spans="1:6" hidden="1" x14ac:dyDescent="0.25">
      <c r="A414">
        <v>23</v>
      </c>
      <c r="B414" s="143">
        <v>44735</v>
      </c>
      <c r="C414" s="143" t="s">
        <v>87</v>
      </c>
      <c r="D414" s="143" t="s">
        <v>138</v>
      </c>
      <c r="E414" t="s">
        <v>101</v>
      </c>
      <c r="F414">
        <v>0</v>
      </c>
    </row>
    <row r="415" spans="1:6" hidden="1" x14ac:dyDescent="0.25">
      <c r="A415">
        <v>24</v>
      </c>
      <c r="B415" s="143">
        <v>44736</v>
      </c>
      <c r="C415" s="143" t="s">
        <v>87</v>
      </c>
      <c r="D415" s="143" t="s">
        <v>138</v>
      </c>
      <c r="E415" t="s">
        <v>101</v>
      </c>
      <c r="F415">
        <v>0</v>
      </c>
    </row>
    <row r="416" spans="1:6" hidden="1" x14ac:dyDescent="0.25">
      <c r="A416">
        <v>25</v>
      </c>
      <c r="B416" s="143">
        <v>44737</v>
      </c>
      <c r="C416" s="143" t="s">
        <v>87</v>
      </c>
      <c r="D416" s="143" t="s">
        <v>138</v>
      </c>
      <c r="E416" t="s">
        <v>101</v>
      </c>
      <c r="F416">
        <v>0</v>
      </c>
    </row>
    <row r="417" spans="1:6" hidden="1" x14ac:dyDescent="0.25">
      <c r="A417">
        <v>26</v>
      </c>
      <c r="B417" s="143">
        <v>44738</v>
      </c>
      <c r="C417" s="143" t="s">
        <v>87</v>
      </c>
      <c r="D417" s="143" t="s">
        <v>138</v>
      </c>
      <c r="E417" t="s">
        <v>101</v>
      </c>
      <c r="F417">
        <v>0</v>
      </c>
    </row>
    <row r="418" spans="1:6" hidden="1" x14ac:dyDescent="0.25">
      <c r="A418">
        <v>27</v>
      </c>
      <c r="B418" s="143">
        <v>44739</v>
      </c>
      <c r="C418" s="143" t="s">
        <v>87</v>
      </c>
      <c r="D418" s="143" t="s">
        <v>138</v>
      </c>
      <c r="E418" t="s">
        <v>101</v>
      </c>
      <c r="F418">
        <v>0</v>
      </c>
    </row>
    <row r="419" spans="1:6" hidden="1" x14ac:dyDescent="0.25">
      <c r="A419">
        <v>28</v>
      </c>
      <c r="B419" s="143">
        <v>44740</v>
      </c>
      <c r="C419" s="143" t="s">
        <v>87</v>
      </c>
      <c r="D419" s="143" t="s">
        <v>138</v>
      </c>
      <c r="E419" t="s">
        <v>101</v>
      </c>
      <c r="F419">
        <v>0</v>
      </c>
    </row>
    <row r="420" spans="1:6" hidden="1" x14ac:dyDescent="0.25">
      <c r="A420">
        <v>29</v>
      </c>
      <c r="B420" s="143">
        <v>44741</v>
      </c>
      <c r="C420" s="143" t="s">
        <v>87</v>
      </c>
      <c r="D420" s="143" t="s">
        <v>138</v>
      </c>
      <c r="E420" t="s">
        <v>101</v>
      </c>
      <c r="F420">
        <v>0</v>
      </c>
    </row>
    <row r="421" spans="1:6" hidden="1" x14ac:dyDescent="0.25">
      <c r="A421">
        <v>30</v>
      </c>
      <c r="B421" s="143">
        <v>44742</v>
      </c>
      <c r="C421" s="143" t="s">
        <v>87</v>
      </c>
      <c r="D421" s="143" t="s">
        <v>138</v>
      </c>
      <c r="E421" t="s">
        <v>101</v>
      </c>
      <c r="F421">
        <v>0</v>
      </c>
    </row>
    <row r="422" spans="1:6" hidden="1" x14ac:dyDescent="0.25">
      <c r="A422">
        <v>1</v>
      </c>
      <c r="B422" s="143">
        <v>44713</v>
      </c>
      <c r="C422" s="143" t="s">
        <v>87</v>
      </c>
      <c r="D422" s="143" t="s">
        <v>138</v>
      </c>
      <c r="E422" t="s">
        <v>45</v>
      </c>
      <c r="F422">
        <v>0</v>
      </c>
    </row>
    <row r="423" spans="1:6" hidden="1" x14ac:dyDescent="0.25">
      <c r="A423">
        <v>2</v>
      </c>
      <c r="B423" s="143">
        <v>44714</v>
      </c>
      <c r="C423" s="143" t="s">
        <v>87</v>
      </c>
      <c r="D423" s="143" t="s">
        <v>138</v>
      </c>
      <c r="E423" t="s">
        <v>45</v>
      </c>
      <c r="F423">
        <v>0</v>
      </c>
    </row>
    <row r="424" spans="1:6" hidden="1" x14ac:dyDescent="0.25">
      <c r="A424">
        <v>3</v>
      </c>
      <c r="B424" s="143">
        <v>44715</v>
      </c>
      <c r="C424" s="143" t="s">
        <v>87</v>
      </c>
      <c r="D424" s="143" t="s">
        <v>138</v>
      </c>
      <c r="E424" t="s">
        <v>45</v>
      </c>
      <c r="F424">
        <v>0</v>
      </c>
    </row>
    <row r="425" spans="1:6" hidden="1" x14ac:dyDescent="0.25">
      <c r="A425">
        <v>4</v>
      </c>
      <c r="B425" s="143">
        <v>44716</v>
      </c>
      <c r="C425" s="143" t="s">
        <v>87</v>
      </c>
      <c r="D425" s="143" t="s">
        <v>138</v>
      </c>
      <c r="E425" t="s">
        <v>45</v>
      </c>
      <c r="F425">
        <v>0</v>
      </c>
    </row>
    <row r="426" spans="1:6" hidden="1" x14ac:dyDescent="0.25">
      <c r="A426">
        <v>5</v>
      </c>
      <c r="B426" s="143">
        <v>44717</v>
      </c>
      <c r="C426" s="143" t="s">
        <v>87</v>
      </c>
      <c r="D426" s="143" t="s">
        <v>138</v>
      </c>
      <c r="E426" t="s">
        <v>45</v>
      </c>
      <c r="F426">
        <v>0</v>
      </c>
    </row>
    <row r="427" spans="1:6" hidden="1" x14ac:dyDescent="0.25">
      <c r="A427">
        <v>6</v>
      </c>
      <c r="B427" s="143">
        <v>44718</v>
      </c>
      <c r="C427" s="143" t="s">
        <v>87</v>
      </c>
      <c r="D427" s="143" t="s">
        <v>138</v>
      </c>
      <c r="E427" t="s">
        <v>45</v>
      </c>
      <c r="F427">
        <v>0</v>
      </c>
    </row>
    <row r="428" spans="1:6" hidden="1" x14ac:dyDescent="0.25">
      <c r="A428">
        <v>7</v>
      </c>
      <c r="B428" s="143">
        <v>44719</v>
      </c>
      <c r="C428" s="143" t="s">
        <v>87</v>
      </c>
      <c r="D428" s="143" t="s">
        <v>138</v>
      </c>
      <c r="E428" t="s">
        <v>45</v>
      </c>
      <c r="F428">
        <v>0</v>
      </c>
    </row>
    <row r="429" spans="1:6" hidden="1" x14ac:dyDescent="0.25">
      <c r="A429">
        <v>8</v>
      </c>
      <c r="B429" s="143">
        <v>44720</v>
      </c>
      <c r="C429" s="143" t="s">
        <v>87</v>
      </c>
      <c r="D429" s="143" t="s">
        <v>138</v>
      </c>
      <c r="E429" t="s">
        <v>45</v>
      </c>
      <c r="F429">
        <v>0</v>
      </c>
    </row>
    <row r="430" spans="1:6" hidden="1" x14ac:dyDescent="0.25">
      <c r="A430">
        <v>9</v>
      </c>
      <c r="B430" s="143">
        <v>44721</v>
      </c>
      <c r="C430" s="143" t="s">
        <v>87</v>
      </c>
      <c r="D430" s="143" t="s">
        <v>138</v>
      </c>
      <c r="E430" t="s">
        <v>45</v>
      </c>
      <c r="F430">
        <v>0</v>
      </c>
    </row>
    <row r="431" spans="1:6" hidden="1" x14ac:dyDescent="0.25">
      <c r="A431">
        <v>10</v>
      </c>
      <c r="B431" s="143">
        <v>44722</v>
      </c>
      <c r="C431" s="143" t="s">
        <v>87</v>
      </c>
      <c r="D431" s="143" t="s">
        <v>138</v>
      </c>
      <c r="E431" t="s">
        <v>45</v>
      </c>
      <c r="F431">
        <v>0</v>
      </c>
    </row>
    <row r="432" spans="1:6" hidden="1" x14ac:dyDescent="0.25">
      <c r="A432">
        <v>11</v>
      </c>
      <c r="B432" s="143">
        <v>44723</v>
      </c>
      <c r="C432" s="143" t="s">
        <v>87</v>
      </c>
      <c r="D432" s="143" t="s">
        <v>138</v>
      </c>
      <c r="E432" t="s">
        <v>45</v>
      </c>
      <c r="F432">
        <v>0</v>
      </c>
    </row>
    <row r="433" spans="1:6" hidden="1" x14ac:dyDescent="0.25">
      <c r="A433">
        <v>12</v>
      </c>
      <c r="B433" s="143">
        <v>44724</v>
      </c>
      <c r="C433" s="143" t="s">
        <v>87</v>
      </c>
      <c r="D433" s="143" t="s">
        <v>138</v>
      </c>
      <c r="E433" t="s">
        <v>45</v>
      </c>
      <c r="F433">
        <v>0</v>
      </c>
    </row>
    <row r="434" spans="1:6" hidden="1" x14ac:dyDescent="0.25">
      <c r="A434">
        <v>13</v>
      </c>
      <c r="B434" s="143">
        <v>44725</v>
      </c>
      <c r="C434" s="143" t="s">
        <v>87</v>
      </c>
      <c r="D434" s="143" t="s">
        <v>138</v>
      </c>
      <c r="E434" t="s">
        <v>45</v>
      </c>
      <c r="F434">
        <v>0</v>
      </c>
    </row>
    <row r="435" spans="1:6" hidden="1" x14ac:dyDescent="0.25">
      <c r="A435">
        <v>14</v>
      </c>
      <c r="B435" s="143">
        <v>44726</v>
      </c>
      <c r="C435" s="143" t="s">
        <v>87</v>
      </c>
      <c r="D435" s="143" t="s">
        <v>138</v>
      </c>
      <c r="E435" t="s">
        <v>45</v>
      </c>
      <c r="F435">
        <v>0</v>
      </c>
    </row>
    <row r="436" spans="1:6" hidden="1" x14ac:dyDescent="0.25">
      <c r="A436">
        <v>15</v>
      </c>
      <c r="B436" s="143">
        <v>44727</v>
      </c>
      <c r="C436" s="143" t="s">
        <v>87</v>
      </c>
      <c r="D436" s="143" t="s">
        <v>138</v>
      </c>
      <c r="E436" t="s">
        <v>45</v>
      </c>
      <c r="F436">
        <v>0</v>
      </c>
    </row>
    <row r="437" spans="1:6" hidden="1" x14ac:dyDescent="0.25">
      <c r="A437">
        <v>16</v>
      </c>
      <c r="B437" s="143">
        <v>44728</v>
      </c>
      <c r="C437" s="143" t="s">
        <v>87</v>
      </c>
      <c r="D437" s="143" t="s">
        <v>138</v>
      </c>
      <c r="E437" t="s">
        <v>45</v>
      </c>
      <c r="F437">
        <v>0</v>
      </c>
    </row>
    <row r="438" spans="1:6" hidden="1" x14ac:dyDescent="0.25">
      <c r="A438">
        <v>17</v>
      </c>
      <c r="B438" s="143">
        <v>44729</v>
      </c>
      <c r="C438" s="143" t="s">
        <v>87</v>
      </c>
      <c r="D438" s="143" t="s">
        <v>138</v>
      </c>
      <c r="E438" t="s">
        <v>45</v>
      </c>
      <c r="F438">
        <v>0</v>
      </c>
    </row>
    <row r="439" spans="1:6" hidden="1" x14ac:dyDescent="0.25">
      <c r="A439">
        <v>18</v>
      </c>
      <c r="B439" s="143">
        <v>44730</v>
      </c>
      <c r="C439" s="143" t="s">
        <v>87</v>
      </c>
      <c r="D439" s="143" t="s">
        <v>138</v>
      </c>
      <c r="E439" t="s">
        <v>45</v>
      </c>
      <c r="F439">
        <v>0</v>
      </c>
    </row>
    <row r="440" spans="1:6" hidden="1" x14ac:dyDescent="0.25">
      <c r="A440">
        <v>19</v>
      </c>
      <c r="B440" s="143">
        <v>44731</v>
      </c>
      <c r="C440" s="143" t="s">
        <v>87</v>
      </c>
      <c r="D440" s="143" t="s">
        <v>138</v>
      </c>
      <c r="E440" t="s">
        <v>45</v>
      </c>
      <c r="F440">
        <v>0</v>
      </c>
    </row>
    <row r="441" spans="1:6" hidden="1" x14ac:dyDescent="0.25">
      <c r="A441">
        <v>20</v>
      </c>
      <c r="B441" s="143">
        <v>44732</v>
      </c>
      <c r="C441" s="143" t="s">
        <v>87</v>
      </c>
      <c r="D441" s="143" t="s">
        <v>138</v>
      </c>
      <c r="E441" t="s">
        <v>45</v>
      </c>
      <c r="F441">
        <v>0</v>
      </c>
    </row>
    <row r="442" spans="1:6" hidden="1" x14ac:dyDescent="0.25">
      <c r="A442">
        <v>21</v>
      </c>
      <c r="B442" s="143">
        <v>44733</v>
      </c>
      <c r="C442" s="143" t="s">
        <v>87</v>
      </c>
      <c r="D442" s="143" t="s">
        <v>138</v>
      </c>
      <c r="E442" t="s">
        <v>45</v>
      </c>
      <c r="F442">
        <v>0</v>
      </c>
    </row>
    <row r="443" spans="1:6" hidden="1" x14ac:dyDescent="0.25">
      <c r="A443">
        <v>22</v>
      </c>
      <c r="B443" s="143">
        <v>44734</v>
      </c>
      <c r="C443" s="143" t="s">
        <v>87</v>
      </c>
      <c r="D443" s="143" t="s">
        <v>138</v>
      </c>
      <c r="E443" t="s">
        <v>45</v>
      </c>
      <c r="F443">
        <v>0</v>
      </c>
    </row>
    <row r="444" spans="1:6" hidden="1" x14ac:dyDescent="0.25">
      <c r="A444">
        <v>23</v>
      </c>
      <c r="B444" s="143">
        <v>44735</v>
      </c>
      <c r="C444" s="143" t="s">
        <v>87</v>
      </c>
      <c r="D444" s="143" t="s">
        <v>138</v>
      </c>
      <c r="E444" t="s">
        <v>45</v>
      </c>
      <c r="F444">
        <v>0</v>
      </c>
    </row>
    <row r="445" spans="1:6" hidden="1" x14ac:dyDescent="0.25">
      <c r="A445">
        <v>24</v>
      </c>
      <c r="B445" s="143">
        <v>44736</v>
      </c>
      <c r="C445" s="143" t="s">
        <v>87</v>
      </c>
      <c r="D445" s="143" t="s">
        <v>138</v>
      </c>
      <c r="E445" t="s">
        <v>45</v>
      </c>
      <c r="F445">
        <v>0</v>
      </c>
    </row>
    <row r="446" spans="1:6" hidden="1" x14ac:dyDescent="0.25">
      <c r="A446">
        <v>25</v>
      </c>
      <c r="B446" s="143">
        <v>44737</v>
      </c>
      <c r="C446" s="143" t="s">
        <v>87</v>
      </c>
      <c r="D446" s="143" t="s">
        <v>138</v>
      </c>
      <c r="E446" t="s">
        <v>45</v>
      </c>
      <c r="F446">
        <v>0</v>
      </c>
    </row>
    <row r="447" spans="1:6" hidden="1" x14ac:dyDescent="0.25">
      <c r="A447">
        <v>26</v>
      </c>
      <c r="B447" s="143">
        <v>44738</v>
      </c>
      <c r="C447" s="143" t="s">
        <v>87</v>
      </c>
      <c r="D447" s="143" t="s">
        <v>138</v>
      </c>
      <c r="E447" t="s">
        <v>45</v>
      </c>
      <c r="F447">
        <v>0</v>
      </c>
    </row>
    <row r="448" spans="1:6" hidden="1" x14ac:dyDescent="0.25">
      <c r="A448">
        <v>27</v>
      </c>
      <c r="B448" s="143">
        <v>44739</v>
      </c>
      <c r="C448" s="143" t="s">
        <v>87</v>
      </c>
      <c r="D448" s="143" t="s">
        <v>138</v>
      </c>
      <c r="E448" t="s">
        <v>45</v>
      </c>
      <c r="F448">
        <v>0</v>
      </c>
    </row>
    <row r="449" spans="1:6" hidden="1" x14ac:dyDescent="0.25">
      <c r="A449">
        <v>28</v>
      </c>
      <c r="B449" s="143">
        <v>44740</v>
      </c>
      <c r="C449" s="143" t="s">
        <v>87</v>
      </c>
      <c r="D449" s="143" t="s">
        <v>138</v>
      </c>
      <c r="E449" t="s">
        <v>45</v>
      </c>
      <c r="F449">
        <v>0</v>
      </c>
    </row>
    <row r="450" spans="1:6" hidden="1" x14ac:dyDescent="0.25">
      <c r="A450">
        <v>29</v>
      </c>
      <c r="B450" s="143">
        <v>44741</v>
      </c>
      <c r="C450" s="143" t="s">
        <v>87</v>
      </c>
      <c r="D450" s="143" t="s">
        <v>138</v>
      </c>
      <c r="E450" t="s">
        <v>45</v>
      </c>
      <c r="F450">
        <v>0</v>
      </c>
    </row>
    <row r="451" spans="1:6" hidden="1" x14ac:dyDescent="0.25">
      <c r="A451">
        <v>30</v>
      </c>
      <c r="B451" s="143">
        <v>44742</v>
      </c>
      <c r="C451" s="143" t="s">
        <v>87</v>
      </c>
      <c r="D451" s="143" t="s">
        <v>138</v>
      </c>
      <c r="E451" t="s">
        <v>45</v>
      </c>
      <c r="F451">
        <v>0</v>
      </c>
    </row>
    <row r="452" spans="1:6" hidden="1" x14ac:dyDescent="0.25">
      <c r="A452">
        <v>1</v>
      </c>
      <c r="B452" s="143">
        <v>44713</v>
      </c>
      <c r="C452" s="143" t="s">
        <v>87</v>
      </c>
      <c r="D452" s="143" t="s">
        <v>138</v>
      </c>
      <c r="E452" t="s">
        <v>46</v>
      </c>
      <c r="F452">
        <v>0</v>
      </c>
    </row>
    <row r="453" spans="1:6" hidden="1" x14ac:dyDescent="0.25">
      <c r="A453">
        <v>2</v>
      </c>
      <c r="B453" s="143">
        <v>44714</v>
      </c>
      <c r="C453" s="143" t="s">
        <v>87</v>
      </c>
      <c r="D453" s="143" t="s">
        <v>138</v>
      </c>
      <c r="E453" t="s">
        <v>46</v>
      </c>
      <c r="F453">
        <v>0</v>
      </c>
    </row>
    <row r="454" spans="1:6" hidden="1" x14ac:dyDescent="0.25">
      <c r="A454">
        <v>3</v>
      </c>
      <c r="B454" s="143">
        <v>44715</v>
      </c>
      <c r="C454" s="143" t="s">
        <v>87</v>
      </c>
      <c r="D454" s="143" t="s">
        <v>138</v>
      </c>
      <c r="E454" t="s">
        <v>46</v>
      </c>
      <c r="F454">
        <v>0</v>
      </c>
    </row>
    <row r="455" spans="1:6" hidden="1" x14ac:dyDescent="0.25">
      <c r="A455">
        <v>4</v>
      </c>
      <c r="B455" s="143">
        <v>44716</v>
      </c>
      <c r="C455" s="143" t="s">
        <v>87</v>
      </c>
      <c r="D455" s="143" t="s">
        <v>138</v>
      </c>
      <c r="E455" t="s">
        <v>46</v>
      </c>
      <c r="F455">
        <v>0</v>
      </c>
    </row>
    <row r="456" spans="1:6" hidden="1" x14ac:dyDescent="0.25">
      <c r="A456">
        <v>5</v>
      </c>
      <c r="B456" s="143">
        <v>44717</v>
      </c>
      <c r="C456" s="143" t="s">
        <v>87</v>
      </c>
      <c r="D456" s="143" t="s">
        <v>138</v>
      </c>
      <c r="E456" t="s">
        <v>46</v>
      </c>
      <c r="F456">
        <v>0</v>
      </c>
    </row>
    <row r="457" spans="1:6" hidden="1" x14ac:dyDescent="0.25">
      <c r="A457">
        <v>6</v>
      </c>
      <c r="B457" s="143">
        <v>44718</v>
      </c>
      <c r="C457" s="143" t="s">
        <v>87</v>
      </c>
      <c r="D457" s="143" t="s">
        <v>138</v>
      </c>
      <c r="E457" t="s">
        <v>46</v>
      </c>
      <c r="F457">
        <v>0</v>
      </c>
    </row>
    <row r="458" spans="1:6" hidden="1" x14ac:dyDescent="0.25">
      <c r="A458">
        <v>7</v>
      </c>
      <c r="B458" s="143">
        <v>44719</v>
      </c>
      <c r="C458" s="143" t="s">
        <v>87</v>
      </c>
      <c r="D458" s="143" t="s">
        <v>138</v>
      </c>
      <c r="E458" t="s">
        <v>46</v>
      </c>
      <c r="F458">
        <v>0</v>
      </c>
    </row>
    <row r="459" spans="1:6" hidden="1" x14ac:dyDescent="0.25">
      <c r="A459">
        <v>8</v>
      </c>
      <c r="B459" s="143">
        <v>44720</v>
      </c>
      <c r="C459" s="143" t="s">
        <v>87</v>
      </c>
      <c r="D459" s="143" t="s">
        <v>138</v>
      </c>
      <c r="E459" t="s">
        <v>46</v>
      </c>
      <c r="F459">
        <v>0</v>
      </c>
    </row>
    <row r="460" spans="1:6" hidden="1" x14ac:dyDescent="0.25">
      <c r="A460">
        <v>9</v>
      </c>
      <c r="B460" s="143">
        <v>44721</v>
      </c>
      <c r="C460" s="143" t="s">
        <v>87</v>
      </c>
      <c r="D460" s="143" t="s">
        <v>138</v>
      </c>
      <c r="E460" t="s">
        <v>46</v>
      </c>
      <c r="F460">
        <v>0</v>
      </c>
    </row>
    <row r="461" spans="1:6" hidden="1" x14ac:dyDescent="0.25">
      <c r="A461">
        <v>10</v>
      </c>
      <c r="B461" s="143">
        <v>44722</v>
      </c>
      <c r="C461" s="143" t="s">
        <v>87</v>
      </c>
      <c r="D461" s="143" t="s">
        <v>138</v>
      </c>
      <c r="E461" t="s">
        <v>46</v>
      </c>
      <c r="F461">
        <v>0</v>
      </c>
    </row>
    <row r="462" spans="1:6" hidden="1" x14ac:dyDescent="0.25">
      <c r="A462">
        <v>11</v>
      </c>
      <c r="B462" s="143">
        <v>44723</v>
      </c>
      <c r="C462" s="143" t="s">
        <v>87</v>
      </c>
      <c r="D462" s="143" t="s">
        <v>138</v>
      </c>
      <c r="E462" t="s">
        <v>46</v>
      </c>
      <c r="F462">
        <v>0</v>
      </c>
    </row>
    <row r="463" spans="1:6" hidden="1" x14ac:dyDescent="0.25">
      <c r="A463">
        <v>12</v>
      </c>
      <c r="B463" s="143">
        <v>44724</v>
      </c>
      <c r="C463" s="143" t="s">
        <v>87</v>
      </c>
      <c r="D463" s="143" t="s">
        <v>138</v>
      </c>
      <c r="E463" t="s">
        <v>46</v>
      </c>
      <c r="F463">
        <v>0</v>
      </c>
    </row>
    <row r="464" spans="1:6" hidden="1" x14ac:dyDescent="0.25">
      <c r="A464">
        <v>13</v>
      </c>
      <c r="B464" s="143">
        <v>44725</v>
      </c>
      <c r="C464" s="143" t="s">
        <v>87</v>
      </c>
      <c r="D464" s="143" t="s">
        <v>138</v>
      </c>
      <c r="E464" t="s">
        <v>46</v>
      </c>
      <c r="F464">
        <v>0</v>
      </c>
    </row>
    <row r="465" spans="1:6" hidden="1" x14ac:dyDescent="0.25">
      <c r="A465">
        <v>14</v>
      </c>
      <c r="B465" s="143">
        <v>44726</v>
      </c>
      <c r="C465" s="143" t="s">
        <v>87</v>
      </c>
      <c r="D465" s="143" t="s">
        <v>138</v>
      </c>
      <c r="E465" t="s">
        <v>46</v>
      </c>
      <c r="F465">
        <v>0</v>
      </c>
    </row>
    <row r="466" spans="1:6" hidden="1" x14ac:dyDescent="0.25">
      <c r="A466">
        <v>15</v>
      </c>
      <c r="B466" s="143">
        <v>44727</v>
      </c>
      <c r="C466" s="143" t="s">
        <v>87</v>
      </c>
      <c r="D466" s="143" t="s">
        <v>138</v>
      </c>
      <c r="E466" t="s">
        <v>46</v>
      </c>
      <c r="F466">
        <v>0</v>
      </c>
    </row>
    <row r="467" spans="1:6" hidden="1" x14ac:dyDescent="0.25">
      <c r="A467">
        <v>16</v>
      </c>
      <c r="B467" s="143">
        <v>44728</v>
      </c>
      <c r="C467" s="143" t="s">
        <v>87</v>
      </c>
      <c r="D467" s="143" t="s">
        <v>138</v>
      </c>
      <c r="E467" t="s">
        <v>46</v>
      </c>
      <c r="F467">
        <v>0</v>
      </c>
    </row>
    <row r="468" spans="1:6" hidden="1" x14ac:dyDescent="0.25">
      <c r="A468">
        <v>17</v>
      </c>
      <c r="B468" s="143">
        <v>44729</v>
      </c>
      <c r="C468" s="143" t="s">
        <v>87</v>
      </c>
      <c r="D468" s="143" t="s">
        <v>138</v>
      </c>
      <c r="E468" t="s">
        <v>46</v>
      </c>
      <c r="F468">
        <v>0</v>
      </c>
    </row>
    <row r="469" spans="1:6" hidden="1" x14ac:dyDescent="0.25">
      <c r="A469">
        <v>18</v>
      </c>
      <c r="B469" s="143">
        <v>44730</v>
      </c>
      <c r="C469" s="143" t="s">
        <v>87</v>
      </c>
      <c r="D469" s="143" t="s">
        <v>138</v>
      </c>
      <c r="E469" t="s">
        <v>46</v>
      </c>
      <c r="F469">
        <v>0</v>
      </c>
    </row>
    <row r="470" spans="1:6" hidden="1" x14ac:dyDescent="0.25">
      <c r="A470">
        <v>19</v>
      </c>
      <c r="B470" s="143">
        <v>44731</v>
      </c>
      <c r="C470" s="143" t="s">
        <v>87</v>
      </c>
      <c r="D470" s="143" t="s">
        <v>138</v>
      </c>
      <c r="E470" t="s">
        <v>46</v>
      </c>
      <c r="F470">
        <v>0</v>
      </c>
    </row>
    <row r="471" spans="1:6" hidden="1" x14ac:dyDescent="0.25">
      <c r="A471">
        <v>20</v>
      </c>
      <c r="B471" s="143">
        <v>44732</v>
      </c>
      <c r="C471" s="143" t="s">
        <v>87</v>
      </c>
      <c r="D471" s="143" t="s">
        <v>138</v>
      </c>
      <c r="E471" t="s">
        <v>46</v>
      </c>
      <c r="F471">
        <v>0</v>
      </c>
    </row>
    <row r="472" spans="1:6" hidden="1" x14ac:dyDescent="0.25">
      <c r="A472">
        <v>21</v>
      </c>
      <c r="B472" s="143">
        <v>44733</v>
      </c>
      <c r="C472" s="143" t="s">
        <v>87</v>
      </c>
      <c r="D472" s="143" t="s">
        <v>138</v>
      </c>
      <c r="E472" t="s">
        <v>46</v>
      </c>
      <c r="F472">
        <v>0</v>
      </c>
    </row>
    <row r="473" spans="1:6" hidden="1" x14ac:dyDescent="0.25">
      <c r="A473">
        <v>22</v>
      </c>
      <c r="B473" s="143">
        <v>44734</v>
      </c>
      <c r="C473" s="143" t="s">
        <v>87</v>
      </c>
      <c r="D473" s="143" t="s">
        <v>138</v>
      </c>
      <c r="E473" t="s">
        <v>46</v>
      </c>
      <c r="F473">
        <v>0</v>
      </c>
    </row>
    <row r="474" spans="1:6" hidden="1" x14ac:dyDescent="0.25">
      <c r="A474">
        <v>23</v>
      </c>
      <c r="B474" s="143">
        <v>44735</v>
      </c>
      <c r="C474" s="143" t="s">
        <v>87</v>
      </c>
      <c r="D474" s="143" t="s">
        <v>138</v>
      </c>
      <c r="E474" t="s">
        <v>46</v>
      </c>
      <c r="F474">
        <v>0</v>
      </c>
    </row>
    <row r="475" spans="1:6" hidden="1" x14ac:dyDescent="0.25">
      <c r="A475">
        <v>24</v>
      </c>
      <c r="B475" s="143">
        <v>44736</v>
      </c>
      <c r="C475" s="143" t="s">
        <v>87</v>
      </c>
      <c r="D475" s="143" t="s">
        <v>138</v>
      </c>
      <c r="E475" t="s">
        <v>46</v>
      </c>
      <c r="F475">
        <v>0</v>
      </c>
    </row>
    <row r="476" spans="1:6" hidden="1" x14ac:dyDescent="0.25">
      <c r="A476">
        <v>25</v>
      </c>
      <c r="B476" s="143">
        <v>44737</v>
      </c>
      <c r="C476" s="143" t="s">
        <v>87</v>
      </c>
      <c r="D476" s="143" t="s">
        <v>138</v>
      </c>
      <c r="E476" t="s">
        <v>46</v>
      </c>
      <c r="F476">
        <v>0</v>
      </c>
    </row>
    <row r="477" spans="1:6" hidden="1" x14ac:dyDescent="0.25">
      <c r="A477">
        <v>26</v>
      </c>
      <c r="B477" s="143">
        <v>44738</v>
      </c>
      <c r="C477" s="143" t="s">
        <v>87</v>
      </c>
      <c r="D477" s="143" t="s">
        <v>138</v>
      </c>
      <c r="E477" t="s">
        <v>46</v>
      </c>
      <c r="F477">
        <v>0</v>
      </c>
    </row>
    <row r="478" spans="1:6" hidden="1" x14ac:dyDescent="0.25">
      <c r="A478">
        <v>27</v>
      </c>
      <c r="B478" s="143">
        <v>44739</v>
      </c>
      <c r="C478" s="143" t="s">
        <v>87</v>
      </c>
      <c r="D478" s="143" t="s">
        <v>138</v>
      </c>
      <c r="E478" t="s">
        <v>46</v>
      </c>
      <c r="F478">
        <v>0</v>
      </c>
    </row>
    <row r="479" spans="1:6" hidden="1" x14ac:dyDescent="0.25">
      <c r="A479">
        <v>28</v>
      </c>
      <c r="B479" s="143">
        <v>44740</v>
      </c>
      <c r="C479" s="143" t="s">
        <v>87</v>
      </c>
      <c r="D479" s="143" t="s">
        <v>138</v>
      </c>
      <c r="E479" t="s">
        <v>46</v>
      </c>
      <c r="F479">
        <v>0</v>
      </c>
    </row>
    <row r="480" spans="1:6" hidden="1" x14ac:dyDescent="0.25">
      <c r="A480">
        <v>29</v>
      </c>
      <c r="B480" s="143">
        <v>44741</v>
      </c>
      <c r="C480" s="143" t="s">
        <v>87</v>
      </c>
      <c r="D480" s="143" t="s">
        <v>138</v>
      </c>
      <c r="E480" t="s">
        <v>46</v>
      </c>
      <c r="F480">
        <v>0</v>
      </c>
    </row>
    <row r="481" spans="1:6" hidden="1" x14ac:dyDescent="0.25">
      <c r="A481">
        <v>30</v>
      </c>
      <c r="B481" s="143">
        <v>44742</v>
      </c>
      <c r="C481" s="143" t="s">
        <v>87</v>
      </c>
      <c r="D481" s="143" t="s">
        <v>138</v>
      </c>
      <c r="E481" t="s">
        <v>46</v>
      </c>
      <c r="F481">
        <v>0</v>
      </c>
    </row>
    <row r="482" spans="1:6" hidden="1" x14ac:dyDescent="0.25">
      <c r="A482">
        <v>1</v>
      </c>
      <c r="B482" s="143">
        <v>44713</v>
      </c>
      <c r="C482" s="143" t="s">
        <v>87</v>
      </c>
      <c r="D482" s="143" t="s">
        <v>138</v>
      </c>
      <c r="E482" t="s">
        <v>47</v>
      </c>
      <c r="F482">
        <v>0</v>
      </c>
    </row>
    <row r="483" spans="1:6" hidden="1" x14ac:dyDescent="0.25">
      <c r="A483">
        <v>2</v>
      </c>
      <c r="B483" s="143">
        <v>44714</v>
      </c>
      <c r="C483" s="143" t="s">
        <v>87</v>
      </c>
      <c r="D483" s="143" t="s">
        <v>138</v>
      </c>
      <c r="E483" t="s">
        <v>47</v>
      </c>
      <c r="F483">
        <v>0</v>
      </c>
    </row>
    <row r="484" spans="1:6" hidden="1" x14ac:dyDescent="0.25">
      <c r="A484">
        <v>3</v>
      </c>
      <c r="B484" s="143">
        <v>44715</v>
      </c>
      <c r="C484" s="143" t="s">
        <v>87</v>
      </c>
      <c r="D484" s="143" t="s">
        <v>138</v>
      </c>
      <c r="E484" t="s">
        <v>47</v>
      </c>
      <c r="F484">
        <v>0</v>
      </c>
    </row>
    <row r="485" spans="1:6" hidden="1" x14ac:dyDescent="0.25">
      <c r="A485">
        <v>4</v>
      </c>
      <c r="B485" s="143">
        <v>44716</v>
      </c>
      <c r="C485" s="143" t="s">
        <v>87</v>
      </c>
      <c r="D485" s="143" t="s">
        <v>138</v>
      </c>
      <c r="E485" t="s">
        <v>47</v>
      </c>
      <c r="F485">
        <v>0</v>
      </c>
    </row>
    <row r="486" spans="1:6" hidden="1" x14ac:dyDescent="0.25">
      <c r="A486">
        <v>5</v>
      </c>
      <c r="B486" s="143">
        <v>44717</v>
      </c>
      <c r="C486" s="143" t="s">
        <v>87</v>
      </c>
      <c r="D486" s="143" t="s">
        <v>138</v>
      </c>
      <c r="E486" t="s">
        <v>47</v>
      </c>
      <c r="F486">
        <v>0</v>
      </c>
    </row>
    <row r="487" spans="1:6" hidden="1" x14ac:dyDescent="0.25">
      <c r="A487">
        <v>6</v>
      </c>
      <c r="B487" s="143">
        <v>44718</v>
      </c>
      <c r="C487" s="143" t="s">
        <v>87</v>
      </c>
      <c r="D487" s="143" t="s">
        <v>138</v>
      </c>
      <c r="E487" t="s">
        <v>47</v>
      </c>
      <c r="F487">
        <v>0</v>
      </c>
    </row>
    <row r="488" spans="1:6" hidden="1" x14ac:dyDescent="0.25">
      <c r="A488">
        <v>7</v>
      </c>
      <c r="B488" s="143">
        <v>44719</v>
      </c>
      <c r="C488" s="143" t="s">
        <v>87</v>
      </c>
      <c r="D488" s="143" t="s">
        <v>138</v>
      </c>
      <c r="E488" t="s">
        <v>47</v>
      </c>
      <c r="F488">
        <v>0</v>
      </c>
    </row>
    <row r="489" spans="1:6" hidden="1" x14ac:dyDescent="0.25">
      <c r="A489">
        <v>8</v>
      </c>
      <c r="B489" s="143">
        <v>44720</v>
      </c>
      <c r="C489" s="143" t="s">
        <v>87</v>
      </c>
      <c r="D489" s="143" t="s">
        <v>138</v>
      </c>
      <c r="E489" t="s">
        <v>47</v>
      </c>
      <c r="F489">
        <v>0</v>
      </c>
    </row>
    <row r="490" spans="1:6" hidden="1" x14ac:dyDescent="0.25">
      <c r="A490">
        <v>9</v>
      </c>
      <c r="B490" s="143">
        <v>44721</v>
      </c>
      <c r="C490" s="143" t="s">
        <v>87</v>
      </c>
      <c r="D490" s="143" t="s">
        <v>138</v>
      </c>
      <c r="E490" t="s">
        <v>47</v>
      </c>
      <c r="F490">
        <v>0</v>
      </c>
    </row>
    <row r="491" spans="1:6" hidden="1" x14ac:dyDescent="0.25">
      <c r="A491">
        <v>10</v>
      </c>
      <c r="B491" s="143">
        <v>44722</v>
      </c>
      <c r="C491" s="143" t="s">
        <v>87</v>
      </c>
      <c r="D491" s="143" t="s">
        <v>138</v>
      </c>
      <c r="E491" t="s">
        <v>47</v>
      </c>
      <c r="F491">
        <v>0</v>
      </c>
    </row>
    <row r="492" spans="1:6" hidden="1" x14ac:dyDescent="0.25">
      <c r="A492">
        <v>11</v>
      </c>
      <c r="B492" s="143">
        <v>44723</v>
      </c>
      <c r="C492" s="143" t="s">
        <v>87</v>
      </c>
      <c r="D492" s="143" t="s">
        <v>138</v>
      </c>
      <c r="E492" t="s">
        <v>47</v>
      </c>
      <c r="F492">
        <v>0</v>
      </c>
    </row>
    <row r="493" spans="1:6" hidden="1" x14ac:dyDescent="0.25">
      <c r="A493">
        <v>12</v>
      </c>
      <c r="B493" s="143">
        <v>44724</v>
      </c>
      <c r="C493" s="143" t="s">
        <v>87</v>
      </c>
      <c r="D493" s="143" t="s">
        <v>138</v>
      </c>
      <c r="E493" t="s">
        <v>47</v>
      </c>
      <c r="F493">
        <v>0</v>
      </c>
    </row>
    <row r="494" spans="1:6" hidden="1" x14ac:dyDescent="0.25">
      <c r="A494">
        <v>13</v>
      </c>
      <c r="B494" s="143">
        <v>44725</v>
      </c>
      <c r="C494" s="143" t="s">
        <v>87</v>
      </c>
      <c r="D494" s="143" t="s">
        <v>138</v>
      </c>
      <c r="E494" t="s">
        <v>47</v>
      </c>
      <c r="F494">
        <v>0</v>
      </c>
    </row>
    <row r="495" spans="1:6" hidden="1" x14ac:dyDescent="0.25">
      <c r="A495">
        <v>14</v>
      </c>
      <c r="B495" s="143">
        <v>44726</v>
      </c>
      <c r="C495" s="143" t="s">
        <v>87</v>
      </c>
      <c r="D495" s="143" t="s">
        <v>138</v>
      </c>
      <c r="E495" t="s">
        <v>47</v>
      </c>
      <c r="F495">
        <v>0</v>
      </c>
    </row>
    <row r="496" spans="1:6" hidden="1" x14ac:dyDescent="0.25">
      <c r="A496">
        <v>15</v>
      </c>
      <c r="B496" s="143">
        <v>44727</v>
      </c>
      <c r="C496" s="143" t="s">
        <v>87</v>
      </c>
      <c r="D496" s="143" t="s">
        <v>138</v>
      </c>
      <c r="E496" t="s">
        <v>47</v>
      </c>
      <c r="F496">
        <v>0</v>
      </c>
    </row>
    <row r="497" spans="1:6" hidden="1" x14ac:dyDescent="0.25">
      <c r="A497">
        <v>16</v>
      </c>
      <c r="B497" s="143">
        <v>44728</v>
      </c>
      <c r="C497" s="143" t="s">
        <v>87</v>
      </c>
      <c r="D497" s="143" t="s">
        <v>138</v>
      </c>
      <c r="E497" t="s">
        <v>47</v>
      </c>
      <c r="F497">
        <v>0</v>
      </c>
    </row>
    <row r="498" spans="1:6" hidden="1" x14ac:dyDescent="0.25">
      <c r="A498">
        <v>17</v>
      </c>
      <c r="B498" s="143">
        <v>44729</v>
      </c>
      <c r="C498" s="143" t="s">
        <v>87</v>
      </c>
      <c r="D498" s="143" t="s">
        <v>138</v>
      </c>
      <c r="E498" t="s">
        <v>47</v>
      </c>
      <c r="F498">
        <v>0</v>
      </c>
    </row>
    <row r="499" spans="1:6" hidden="1" x14ac:dyDescent="0.25">
      <c r="A499">
        <v>18</v>
      </c>
      <c r="B499" s="143">
        <v>44730</v>
      </c>
      <c r="C499" s="143" t="s">
        <v>87</v>
      </c>
      <c r="D499" s="143" t="s">
        <v>138</v>
      </c>
      <c r="E499" t="s">
        <v>47</v>
      </c>
      <c r="F499">
        <v>0</v>
      </c>
    </row>
    <row r="500" spans="1:6" hidden="1" x14ac:dyDescent="0.25">
      <c r="A500">
        <v>19</v>
      </c>
      <c r="B500" s="143">
        <v>44731</v>
      </c>
      <c r="C500" s="143" t="s">
        <v>87</v>
      </c>
      <c r="D500" s="143" t="s">
        <v>138</v>
      </c>
      <c r="E500" t="s">
        <v>47</v>
      </c>
      <c r="F500">
        <v>0</v>
      </c>
    </row>
    <row r="501" spans="1:6" x14ac:dyDescent="0.25">
      <c r="A501">
        <v>20</v>
      </c>
      <c r="B501" s="143">
        <v>44732</v>
      </c>
      <c r="C501" s="143" t="s">
        <v>87</v>
      </c>
      <c r="D501" s="143" t="s">
        <v>138</v>
      </c>
      <c r="E501" t="s">
        <v>47</v>
      </c>
      <c r="F501">
        <v>1</v>
      </c>
    </row>
    <row r="502" spans="1:6" hidden="1" x14ac:dyDescent="0.25">
      <c r="A502">
        <v>21</v>
      </c>
      <c r="B502" s="143">
        <v>44733</v>
      </c>
      <c r="C502" s="143" t="s">
        <v>87</v>
      </c>
      <c r="D502" s="143" t="s">
        <v>138</v>
      </c>
      <c r="E502" t="s">
        <v>47</v>
      </c>
      <c r="F502">
        <v>0</v>
      </c>
    </row>
    <row r="503" spans="1:6" hidden="1" x14ac:dyDescent="0.25">
      <c r="A503">
        <v>22</v>
      </c>
      <c r="B503" s="143">
        <v>44734</v>
      </c>
      <c r="C503" s="143" t="s">
        <v>87</v>
      </c>
      <c r="D503" s="143" t="s">
        <v>138</v>
      </c>
      <c r="E503" t="s">
        <v>47</v>
      </c>
      <c r="F503">
        <v>0</v>
      </c>
    </row>
    <row r="504" spans="1:6" hidden="1" x14ac:dyDescent="0.25">
      <c r="A504">
        <v>23</v>
      </c>
      <c r="B504" s="143">
        <v>44735</v>
      </c>
      <c r="C504" s="143" t="s">
        <v>87</v>
      </c>
      <c r="D504" s="143" t="s">
        <v>138</v>
      </c>
      <c r="E504" t="s">
        <v>47</v>
      </c>
      <c r="F504">
        <v>0</v>
      </c>
    </row>
    <row r="505" spans="1:6" hidden="1" x14ac:dyDescent="0.25">
      <c r="A505">
        <v>24</v>
      </c>
      <c r="B505" s="143">
        <v>44736</v>
      </c>
      <c r="C505" s="143" t="s">
        <v>87</v>
      </c>
      <c r="D505" s="143" t="s">
        <v>138</v>
      </c>
      <c r="E505" t="s">
        <v>47</v>
      </c>
      <c r="F505">
        <v>0</v>
      </c>
    </row>
    <row r="506" spans="1:6" hidden="1" x14ac:dyDescent="0.25">
      <c r="A506">
        <v>25</v>
      </c>
      <c r="B506" s="143">
        <v>44737</v>
      </c>
      <c r="C506" s="143" t="s">
        <v>87</v>
      </c>
      <c r="D506" s="143" t="s">
        <v>138</v>
      </c>
      <c r="E506" t="s">
        <v>47</v>
      </c>
      <c r="F506">
        <v>0</v>
      </c>
    </row>
    <row r="507" spans="1:6" hidden="1" x14ac:dyDescent="0.25">
      <c r="A507">
        <v>26</v>
      </c>
      <c r="B507" s="143">
        <v>44738</v>
      </c>
      <c r="C507" s="143" t="s">
        <v>87</v>
      </c>
      <c r="D507" s="143" t="s">
        <v>138</v>
      </c>
      <c r="E507" t="s">
        <v>47</v>
      </c>
      <c r="F507">
        <v>0</v>
      </c>
    </row>
    <row r="508" spans="1:6" hidden="1" x14ac:dyDescent="0.25">
      <c r="A508">
        <v>27</v>
      </c>
      <c r="B508" s="143">
        <v>44739</v>
      </c>
      <c r="C508" s="143" t="s">
        <v>87</v>
      </c>
      <c r="D508" s="143" t="s">
        <v>138</v>
      </c>
      <c r="E508" t="s">
        <v>47</v>
      </c>
      <c r="F508">
        <v>0</v>
      </c>
    </row>
    <row r="509" spans="1:6" hidden="1" x14ac:dyDescent="0.25">
      <c r="A509">
        <v>28</v>
      </c>
      <c r="B509" s="143">
        <v>44740</v>
      </c>
      <c r="C509" s="143" t="s">
        <v>87</v>
      </c>
      <c r="D509" s="143" t="s">
        <v>138</v>
      </c>
      <c r="E509" t="s">
        <v>47</v>
      </c>
      <c r="F509">
        <v>0</v>
      </c>
    </row>
    <row r="510" spans="1:6" hidden="1" x14ac:dyDescent="0.25">
      <c r="A510">
        <v>29</v>
      </c>
      <c r="B510" s="143">
        <v>44741</v>
      </c>
      <c r="C510" s="143" t="s">
        <v>87</v>
      </c>
      <c r="D510" s="143" t="s">
        <v>138</v>
      </c>
      <c r="E510" t="s">
        <v>47</v>
      </c>
      <c r="F510">
        <v>0</v>
      </c>
    </row>
    <row r="511" spans="1:6" hidden="1" x14ac:dyDescent="0.25">
      <c r="A511">
        <v>30</v>
      </c>
      <c r="B511" s="143">
        <v>44742</v>
      </c>
      <c r="C511" s="143" t="s">
        <v>87</v>
      </c>
      <c r="D511" s="143" t="s">
        <v>138</v>
      </c>
      <c r="E511" t="s">
        <v>47</v>
      </c>
      <c r="F511">
        <v>0</v>
      </c>
    </row>
    <row r="512" spans="1:6" hidden="1" x14ac:dyDescent="0.25">
      <c r="A512">
        <v>1</v>
      </c>
      <c r="B512" s="143">
        <v>44713</v>
      </c>
      <c r="C512" s="143" t="s">
        <v>87</v>
      </c>
      <c r="D512" s="143" t="s">
        <v>138</v>
      </c>
      <c r="E512" t="s">
        <v>48</v>
      </c>
      <c r="F512">
        <v>0</v>
      </c>
    </row>
    <row r="513" spans="1:6" hidden="1" x14ac:dyDescent="0.25">
      <c r="A513">
        <v>2</v>
      </c>
      <c r="B513" s="143">
        <v>44714</v>
      </c>
      <c r="C513" s="143" t="s">
        <v>87</v>
      </c>
      <c r="D513" s="143" t="s">
        <v>138</v>
      </c>
      <c r="E513" t="s">
        <v>48</v>
      </c>
      <c r="F513">
        <v>0</v>
      </c>
    </row>
    <row r="514" spans="1:6" hidden="1" x14ac:dyDescent="0.25">
      <c r="A514">
        <v>3</v>
      </c>
      <c r="B514" s="143">
        <v>44715</v>
      </c>
      <c r="C514" s="143" t="s">
        <v>87</v>
      </c>
      <c r="D514" s="143" t="s">
        <v>138</v>
      </c>
      <c r="E514" t="s">
        <v>48</v>
      </c>
      <c r="F514">
        <v>0</v>
      </c>
    </row>
    <row r="515" spans="1:6" hidden="1" x14ac:dyDescent="0.25">
      <c r="A515">
        <v>4</v>
      </c>
      <c r="B515" s="143">
        <v>44716</v>
      </c>
      <c r="C515" s="143" t="s">
        <v>87</v>
      </c>
      <c r="D515" s="143" t="s">
        <v>138</v>
      </c>
      <c r="E515" t="s">
        <v>48</v>
      </c>
      <c r="F515">
        <v>0</v>
      </c>
    </row>
    <row r="516" spans="1:6" hidden="1" x14ac:dyDescent="0.25">
      <c r="A516">
        <v>5</v>
      </c>
      <c r="B516" s="143">
        <v>44717</v>
      </c>
      <c r="C516" s="143" t="s">
        <v>87</v>
      </c>
      <c r="D516" s="143" t="s">
        <v>138</v>
      </c>
      <c r="E516" t="s">
        <v>48</v>
      </c>
      <c r="F516">
        <v>0</v>
      </c>
    </row>
    <row r="517" spans="1:6" hidden="1" x14ac:dyDescent="0.25">
      <c r="A517">
        <v>6</v>
      </c>
      <c r="B517" s="143">
        <v>44718</v>
      </c>
      <c r="C517" s="143" t="s">
        <v>87</v>
      </c>
      <c r="D517" s="143" t="s">
        <v>138</v>
      </c>
      <c r="E517" t="s">
        <v>48</v>
      </c>
      <c r="F517">
        <v>0</v>
      </c>
    </row>
    <row r="518" spans="1:6" hidden="1" x14ac:dyDescent="0.25">
      <c r="A518">
        <v>7</v>
      </c>
      <c r="B518" s="143">
        <v>44719</v>
      </c>
      <c r="C518" s="143" t="s">
        <v>87</v>
      </c>
      <c r="D518" s="143" t="s">
        <v>138</v>
      </c>
      <c r="E518" t="s">
        <v>48</v>
      </c>
      <c r="F518">
        <v>0</v>
      </c>
    </row>
    <row r="519" spans="1:6" hidden="1" x14ac:dyDescent="0.25">
      <c r="A519">
        <v>8</v>
      </c>
      <c r="B519" s="143">
        <v>44720</v>
      </c>
      <c r="C519" s="143" t="s">
        <v>87</v>
      </c>
      <c r="D519" s="143" t="s">
        <v>138</v>
      </c>
      <c r="E519" t="s">
        <v>48</v>
      </c>
      <c r="F519">
        <v>0</v>
      </c>
    </row>
    <row r="520" spans="1:6" hidden="1" x14ac:dyDescent="0.25">
      <c r="A520">
        <v>9</v>
      </c>
      <c r="B520" s="143">
        <v>44721</v>
      </c>
      <c r="C520" s="143" t="s">
        <v>87</v>
      </c>
      <c r="D520" s="143" t="s">
        <v>138</v>
      </c>
      <c r="E520" t="s">
        <v>48</v>
      </c>
      <c r="F520">
        <v>0</v>
      </c>
    </row>
    <row r="521" spans="1:6" hidden="1" x14ac:dyDescent="0.25">
      <c r="A521">
        <v>10</v>
      </c>
      <c r="B521" s="143">
        <v>44722</v>
      </c>
      <c r="C521" s="143" t="s">
        <v>87</v>
      </c>
      <c r="D521" s="143" t="s">
        <v>138</v>
      </c>
      <c r="E521" t="s">
        <v>48</v>
      </c>
      <c r="F521">
        <v>0</v>
      </c>
    </row>
    <row r="522" spans="1:6" hidden="1" x14ac:dyDescent="0.25">
      <c r="A522">
        <v>11</v>
      </c>
      <c r="B522" s="143">
        <v>44723</v>
      </c>
      <c r="C522" s="143" t="s">
        <v>87</v>
      </c>
      <c r="D522" s="143" t="s">
        <v>138</v>
      </c>
      <c r="E522" t="s">
        <v>48</v>
      </c>
      <c r="F522">
        <v>0</v>
      </c>
    </row>
    <row r="523" spans="1:6" hidden="1" x14ac:dyDescent="0.25">
      <c r="A523">
        <v>12</v>
      </c>
      <c r="B523" s="143">
        <v>44724</v>
      </c>
      <c r="C523" s="143" t="s">
        <v>87</v>
      </c>
      <c r="D523" s="143" t="s">
        <v>138</v>
      </c>
      <c r="E523" t="s">
        <v>48</v>
      </c>
      <c r="F523">
        <v>0</v>
      </c>
    </row>
    <row r="524" spans="1:6" hidden="1" x14ac:dyDescent="0.25">
      <c r="A524">
        <v>13</v>
      </c>
      <c r="B524" s="143">
        <v>44725</v>
      </c>
      <c r="C524" s="143" t="s">
        <v>87</v>
      </c>
      <c r="D524" s="143" t="s">
        <v>138</v>
      </c>
      <c r="E524" t="s">
        <v>48</v>
      </c>
      <c r="F524">
        <v>0</v>
      </c>
    </row>
    <row r="525" spans="1:6" hidden="1" x14ac:dyDescent="0.25">
      <c r="A525">
        <v>14</v>
      </c>
      <c r="B525" s="143">
        <v>44726</v>
      </c>
      <c r="C525" s="143" t="s">
        <v>87</v>
      </c>
      <c r="D525" s="143" t="s">
        <v>138</v>
      </c>
      <c r="E525" t="s">
        <v>48</v>
      </c>
      <c r="F525">
        <v>0</v>
      </c>
    </row>
    <row r="526" spans="1:6" hidden="1" x14ac:dyDescent="0.25">
      <c r="A526">
        <v>15</v>
      </c>
      <c r="B526" s="143">
        <v>44727</v>
      </c>
      <c r="C526" s="143" t="s">
        <v>87</v>
      </c>
      <c r="D526" s="143" t="s">
        <v>138</v>
      </c>
      <c r="E526" t="s">
        <v>48</v>
      </c>
      <c r="F526">
        <v>0</v>
      </c>
    </row>
    <row r="527" spans="1:6" hidden="1" x14ac:dyDescent="0.25">
      <c r="A527">
        <v>16</v>
      </c>
      <c r="B527" s="143">
        <v>44728</v>
      </c>
      <c r="C527" s="143" t="s">
        <v>87</v>
      </c>
      <c r="D527" s="143" t="s">
        <v>138</v>
      </c>
      <c r="E527" t="s">
        <v>48</v>
      </c>
      <c r="F527">
        <v>0</v>
      </c>
    </row>
    <row r="528" spans="1:6" hidden="1" x14ac:dyDescent="0.25">
      <c r="A528">
        <v>17</v>
      </c>
      <c r="B528" s="143">
        <v>44729</v>
      </c>
      <c r="C528" s="143" t="s">
        <v>87</v>
      </c>
      <c r="D528" s="143" t="s">
        <v>138</v>
      </c>
      <c r="E528" t="s">
        <v>48</v>
      </c>
      <c r="F528">
        <v>0</v>
      </c>
    </row>
    <row r="529" spans="1:6" hidden="1" x14ac:dyDescent="0.25">
      <c r="A529">
        <v>18</v>
      </c>
      <c r="B529" s="143">
        <v>44730</v>
      </c>
      <c r="C529" s="143" t="s">
        <v>87</v>
      </c>
      <c r="D529" s="143" t="s">
        <v>138</v>
      </c>
      <c r="E529" t="s">
        <v>48</v>
      </c>
      <c r="F529">
        <v>0</v>
      </c>
    </row>
    <row r="530" spans="1:6" hidden="1" x14ac:dyDescent="0.25">
      <c r="A530">
        <v>19</v>
      </c>
      <c r="B530" s="143">
        <v>44731</v>
      </c>
      <c r="C530" s="143" t="s">
        <v>87</v>
      </c>
      <c r="D530" s="143" t="s">
        <v>138</v>
      </c>
      <c r="E530" t="s">
        <v>48</v>
      </c>
      <c r="F530">
        <v>0</v>
      </c>
    </row>
    <row r="531" spans="1:6" hidden="1" x14ac:dyDescent="0.25">
      <c r="A531">
        <v>20</v>
      </c>
      <c r="B531" s="143">
        <v>44732</v>
      </c>
      <c r="C531" s="143" t="s">
        <v>87</v>
      </c>
      <c r="D531" s="143" t="s">
        <v>138</v>
      </c>
      <c r="E531" t="s">
        <v>48</v>
      </c>
      <c r="F531">
        <v>0</v>
      </c>
    </row>
    <row r="532" spans="1:6" hidden="1" x14ac:dyDescent="0.25">
      <c r="A532">
        <v>21</v>
      </c>
      <c r="B532" s="143">
        <v>44733</v>
      </c>
      <c r="C532" s="143" t="s">
        <v>87</v>
      </c>
      <c r="D532" s="143" t="s">
        <v>138</v>
      </c>
      <c r="E532" t="s">
        <v>48</v>
      </c>
      <c r="F532">
        <v>0</v>
      </c>
    </row>
    <row r="533" spans="1:6" hidden="1" x14ac:dyDescent="0.25">
      <c r="A533">
        <v>22</v>
      </c>
      <c r="B533" s="143">
        <v>44734</v>
      </c>
      <c r="C533" s="143" t="s">
        <v>87</v>
      </c>
      <c r="D533" s="143" t="s">
        <v>138</v>
      </c>
      <c r="E533" t="s">
        <v>48</v>
      </c>
      <c r="F533">
        <v>0</v>
      </c>
    </row>
    <row r="534" spans="1:6" hidden="1" x14ac:dyDescent="0.25">
      <c r="A534">
        <v>23</v>
      </c>
      <c r="B534" s="143">
        <v>44735</v>
      </c>
      <c r="C534" s="143" t="s">
        <v>87</v>
      </c>
      <c r="D534" s="143" t="s">
        <v>138</v>
      </c>
      <c r="E534" t="s">
        <v>48</v>
      </c>
      <c r="F534">
        <v>0</v>
      </c>
    </row>
    <row r="535" spans="1:6" hidden="1" x14ac:dyDescent="0.25">
      <c r="A535">
        <v>24</v>
      </c>
      <c r="B535" s="143">
        <v>44736</v>
      </c>
      <c r="C535" s="143" t="s">
        <v>87</v>
      </c>
      <c r="D535" s="143" t="s">
        <v>138</v>
      </c>
      <c r="E535" t="s">
        <v>48</v>
      </c>
      <c r="F535">
        <v>0</v>
      </c>
    </row>
    <row r="536" spans="1:6" hidden="1" x14ac:dyDescent="0.25">
      <c r="A536">
        <v>25</v>
      </c>
      <c r="B536" s="143">
        <v>44737</v>
      </c>
      <c r="C536" s="143" t="s">
        <v>87</v>
      </c>
      <c r="D536" s="143" t="s">
        <v>138</v>
      </c>
      <c r="E536" t="s">
        <v>48</v>
      </c>
      <c r="F536">
        <v>0</v>
      </c>
    </row>
    <row r="537" spans="1:6" hidden="1" x14ac:dyDescent="0.25">
      <c r="A537">
        <v>26</v>
      </c>
      <c r="B537" s="143">
        <v>44738</v>
      </c>
      <c r="C537" s="143" t="s">
        <v>87</v>
      </c>
      <c r="D537" s="143" t="s">
        <v>138</v>
      </c>
      <c r="E537" t="s">
        <v>48</v>
      </c>
      <c r="F537">
        <v>0</v>
      </c>
    </row>
    <row r="538" spans="1:6" hidden="1" x14ac:dyDescent="0.25">
      <c r="A538">
        <v>27</v>
      </c>
      <c r="B538" s="143">
        <v>44739</v>
      </c>
      <c r="C538" s="143" t="s">
        <v>87</v>
      </c>
      <c r="D538" s="143" t="s">
        <v>138</v>
      </c>
      <c r="E538" t="s">
        <v>48</v>
      </c>
      <c r="F538">
        <v>0</v>
      </c>
    </row>
    <row r="539" spans="1:6" hidden="1" x14ac:dyDescent="0.25">
      <c r="A539">
        <v>28</v>
      </c>
      <c r="B539" s="143">
        <v>44740</v>
      </c>
      <c r="C539" s="143" t="s">
        <v>87</v>
      </c>
      <c r="D539" s="143" t="s">
        <v>138</v>
      </c>
      <c r="E539" t="s">
        <v>48</v>
      </c>
      <c r="F539">
        <v>0</v>
      </c>
    </row>
    <row r="540" spans="1:6" hidden="1" x14ac:dyDescent="0.25">
      <c r="A540">
        <v>29</v>
      </c>
      <c r="B540" s="143">
        <v>44741</v>
      </c>
      <c r="C540" s="143" t="s">
        <v>87</v>
      </c>
      <c r="D540" s="143" t="s">
        <v>138</v>
      </c>
      <c r="E540" t="s">
        <v>48</v>
      </c>
      <c r="F540">
        <v>0</v>
      </c>
    </row>
    <row r="541" spans="1:6" hidden="1" x14ac:dyDescent="0.25">
      <c r="A541">
        <v>30</v>
      </c>
      <c r="B541" s="143">
        <v>44742</v>
      </c>
      <c r="C541" s="143" t="s">
        <v>87</v>
      </c>
      <c r="D541" s="143" t="s">
        <v>138</v>
      </c>
      <c r="E541" t="s">
        <v>48</v>
      </c>
      <c r="F541">
        <v>0</v>
      </c>
    </row>
    <row r="542" spans="1:6" hidden="1" x14ac:dyDescent="0.25">
      <c r="A542">
        <v>1</v>
      </c>
      <c r="B542" s="143">
        <v>44713</v>
      </c>
      <c r="C542" s="143" t="s">
        <v>87</v>
      </c>
      <c r="D542" s="143" t="s">
        <v>138</v>
      </c>
      <c r="E542" t="s">
        <v>49</v>
      </c>
      <c r="F542">
        <v>0</v>
      </c>
    </row>
    <row r="543" spans="1:6" hidden="1" x14ac:dyDescent="0.25">
      <c r="A543">
        <v>2</v>
      </c>
      <c r="B543" s="143">
        <v>44714</v>
      </c>
      <c r="C543" s="143" t="s">
        <v>87</v>
      </c>
      <c r="D543" s="143" t="s">
        <v>138</v>
      </c>
      <c r="E543" t="s">
        <v>49</v>
      </c>
      <c r="F543">
        <v>0</v>
      </c>
    </row>
    <row r="544" spans="1:6" hidden="1" x14ac:dyDescent="0.25">
      <c r="A544">
        <v>3</v>
      </c>
      <c r="B544" s="143">
        <v>44715</v>
      </c>
      <c r="C544" s="143" t="s">
        <v>87</v>
      </c>
      <c r="D544" s="143" t="s">
        <v>138</v>
      </c>
      <c r="E544" t="s">
        <v>49</v>
      </c>
      <c r="F544">
        <v>0</v>
      </c>
    </row>
    <row r="545" spans="1:6" hidden="1" x14ac:dyDescent="0.25">
      <c r="A545">
        <v>4</v>
      </c>
      <c r="B545" s="143">
        <v>44716</v>
      </c>
      <c r="C545" s="143" t="s">
        <v>87</v>
      </c>
      <c r="D545" s="143" t="s">
        <v>138</v>
      </c>
      <c r="E545" t="s">
        <v>49</v>
      </c>
      <c r="F545">
        <v>0</v>
      </c>
    </row>
    <row r="546" spans="1:6" hidden="1" x14ac:dyDescent="0.25">
      <c r="A546">
        <v>5</v>
      </c>
      <c r="B546" s="143">
        <v>44717</v>
      </c>
      <c r="C546" s="143" t="s">
        <v>87</v>
      </c>
      <c r="D546" s="143" t="s">
        <v>138</v>
      </c>
      <c r="E546" t="s">
        <v>49</v>
      </c>
      <c r="F546">
        <v>0</v>
      </c>
    </row>
    <row r="547" spans="1:6" hidden="1" x14ac:dyDescent="0.25">
      <c r="A547">
        <v>6</v>
      </c>
      <c r="B547" s="143">
        <v>44718</v>
      </c>
      <c r="C547" s="143" t="s">
        <v>87</v>
      </c>
      <c r="D547" s="143" t="s">
        <v>138</v>
      </c>
      <c r="E547" t="s">
        <v>49</v>
      </c>
      <c r="F547">
        <v>0</v>
      </c>
    </row>
    <row r="548" spans="1:6" hidden="1" x14ac:dyDescent="0.25">
      <c r="A548">
        <v>7</v>
      </c>
      <c r="B548" s="143">
        <v>44719</v>
      </c>
      <c r="C548" s="143" t="s">
        <v>87</v>
      </c>
      <c r="D548" s="143" t="s">
        <v>138</v>
      </c>
      <c r="E548" t="s">
        <v>49</v>
      </c>
      <c r="F548">
        <v>0</v>
      </c>
    </row>
    <row r="549" spans="1:6" hidden="1" x14ac:dyDescent="0.25">
      <c r="A549">
        <v>8</v>
      </c>
      <c r="B549" s="143">
        <v>44720</v>
      </c>
      <c r="C549" s="143" t="s">
        <v>87</v>
      </c>
      <c r="D549" s="143" t="s">
        <v>138</v>
      </c>
      <c r="E549" t="s">
        <v>49</v>
      </c>
      <c r="F549">
        <v>0</v>
      </c>
    </row>
    <row r="550" spans="1:6" hidden="1" x14ac:dyDescent="0.25">
      <c r="A550">
        <v>9</v>
      </c>
      <c r="B550" s="143">
        <v>44721</v>
      </c>
      <c r="C550" s="143" t="s">
        <v>87</v>
      </c>
      <c r="D550" s="143" t="s">
        <v>138</v>
      </c>
      <c r="E550" t="s">
        <v>49</v>
      </c>
      <c r="F550">
        <v>0</v>
      </c>
    </row>
    <row r="551" spans="1:6" hidden="1" x14ac:dyDescent="0.25">
      <c r="A551">
        <v>10</v>
      </c>
      <c r="B551" s="143">
        <v>44722</v>
      </c>
      <c r="C551" s="143" t="s">
        <v>87</v>
      </c>
      <c r="D551" s="143" t="s">
        <v>138</v>
      </c>
      <c r="E551" t="s">
        <v>49</v>
      </c>
      <c r="F551">
        <v>0</v>
      </c>
    </row>
    <row r="552" spans="1:6" hidden="1" x14ac:dyDescent="0.25">
      <c r="A552">
        <v>11</v>
      </c>
      <c r="B552" s="143">
        <v>44723</v>
      </c>
      <c r="C552" s="143" t="s">
        <v>87</v>
      </c>
      <c r="D552" s="143" t="s">
        <v>138</v>
      </c>
      <c r="E552" t="s">
        <v>49</v>
      </c>
      <c r="F552">
        <v>0</v>
      </c>
    </row>
    <row r="553" spans="1:6" hidden="1" x14ac:dyDescent="0.25">
      <c r="A553">
        <v>12</v>
      </c>
      <c r="B553" s="143">
        <v>44724</v>
      </c>
      <c r="C553" s="143" t="s">
        <v>87</v>
      </c>
      <c r="D553" s="143" t="s">
        <v>138</v>
      </c>
      <c r="E553" t="s">
        <v>49</v>
      </c>
      <c r="F553">
        <v>0</v>
      </c>
    </row>
    <row r="554" spans="1:6" hidden="1" x14ac:dyDescent="0.25">
      <c r="A554">
        <v>13</v>
      </c>
      <c r="B554" s="143">
        <v>44725</v>
      </c>
      <c r="C554" s="143" t="s">
        <v>87</v>
      </c>
      <c r="D554" s="143" t="s">
        <v>138</v>
      </c>
      <c r="E554" t="s">
        <v>49</v>
      </c>
      <c r="F554">
        <v>0</v>
      </c>
    </row>
    <row r="555" spans="1:6" hidden="1" x14ac:dyDescent="0.25">
      <c r="A555">
        <v>14</v>
      </c>
      <c r="B555" s="143">
        <v>44726</v>
      </c>
      <c r="C555" s="143" t="s">
        <v>87</v>
      </c>
      <c r="D555" s="143" t="s">
        <v>138</v>
      </c>
      <c r="E555" t="s">
        <v>49</v>
      </c>
      <c r="F555">
        <v>0</v>
      </c>
    </row>
    <row r="556" spans="1:6" hidden="1" x14ac:dyDescent="0.25">
      <c r="A556">
        <v>15</v>
      </c>
      <c r="B556" s="143">
        <v>44727</v>
      </c>
      <c r="C556" s="143" t="s">
        <v>87</v>
      </c>
      <c r="D556" s="143" t="s">
        <v>138</v>
      </c>
      <c r="E556" t="s">
        <v>49</v>
      </c>
      <c r="F556">
        <v>0</v>
      </c>
    </row>
    <row r="557" spans="1:6" hidden="1" x14ac:dyDescent="0.25">
      <c r="A557">
        <v>16</v>
      </c>
      <c r="B557" s="143">
        <v>44728</v>
      </c>
      <c r="C557" s="143" t="s">
        <v>87</v>
      </c>
      <c r="D557" s="143" t="s">
        <v>138</v>
      </c>
      <c r="E557" t="s">
        <v>49</v>
      </c>
      <c r="F557">
        <v>0</v>
      </c>
    </row>
    <row r="558" spans="1:6" hidden="1" x14ac:dyDescent="0.25">
      <c r="A558">
        <v>17</v>
      </c>
      <c r="B558" s="143">
        <v>44729</v>
      </c>
      <c r="C558" s="143" t="s">
        <v>87</v>
      </c>
      <c r="D558" s="143" t="s">
        <v>138</v>
      </c>
      <c r="E558" t="s">
        <v>49</v>
      </c>
      <c r="F558">
        <v>0</v>
      </c>
    </row>
    <row r="559" spans="1:6" hidden="1" x14ac:dyDescent="0.25">
      <c r="A559">
        <v>18</v>
      </c>
      <c r="B559" s="143">
        <v>44730</v>
      </c>
      <c r="C559" s="143" t="s">
        <v>87</v>
      </c>
      <c r="D559" s="143" t="s">
        <v>138</v>
      </c>
      <c r="E559" t="s">
        <v>49</v>
      </c>
      <c r="F559">
        <v>0</v>
      </c>
    </row>
    <row r="560" spans="1:6" hidden="1" x14ac:dyDescent="0.25">
      <c r="A560">
        <v>19</v>
      </c>
      <c r="B560" s="143">
        <v>44731</v>
      </c>
      <c r="C560" s="143" t="s">
        <v>87</v>
      </c>
      <c r="D560" s="143" t="s">
        <v>138</v>
      </c>
      <c r="E560" t="s">
        <v>49</v>
      </c>
      <c r="F560">
        <v>0</v>
      </c>
    </row>
    <row r="561" spans="1:6" hidden="1" x14ac:dyDescent="0.25">
      <c r="A561">
        <v>20</v>
      </c>
      <c r="B561" s="143">
        <v>44732</v>
      </c>
      <c r="C561" s="143" t="s">
        <v>87</v>
      </c>
      <c r="D561" s="143" t="s">
        <v>138</v>
      </c>
      <c r="E561" t="s">
        <v>49</v>
      </c>
      <c r="F561">
        <v>0</v>
      </c>
    </row>
    <row r="562" spans="1:6" hidden="1" x14ac:dyDescent="0.25">
      <c r="A562">
        <v>21</v>
      </c>
      <c r="B562" s="143">
        <v>44733</v>
      </c>
      <c r="C562" s="143" t="s">
        <v>87</v>
      </c>
      <c r="D562" s="143" t="s">
        <v>138</v>
      </c>
      <c r="E562" t="s">
        <v>49</v>
      </c>
      <c r="F562">
        <v>0</v>
      </c>
    </row>
    <row r="563" spans="1:6" hidden="1" x14ac:dyDescent="0.25">
      <c r="A563">
        <v>22</v>
      </c>
      <c r="B563" s="143">
        <v>44734</v>
      </c>
      <c r="C563" s="143" t="s">
        <v>87</v>
      </c>
      <c r="D563" s="143" t="s">
        <v>138</v>
      </c>
      <c r="E563" t="s">
        <v>49</v>
      </c>
      <c r="F563">
        <v>0</v>
      </c>
    </row>
    <row r="564" spans="1:6" x14ac:dyDescent="0.25">
      <c r="A564">
        <v>23</v>
      </c>
      <c r="B564" s="143">
        <v>44735</v>
      </c>
      <c r="C564" s="143" t="s">
        <v>87</v>
      </c>
      <c r="D564" s="143" t="s">
        <v>138</v>
      </c>
      <c r="E564" t="s">
        <v>49</v>
      </c>
      <c r="F564">
        <v>1</v>
      </c>
    </row>
    <row r="565" spans="1:6" hidden="1" x14ac:dyDescent="0.25">
      <c r="A565">
        <v>24</v>
      </c>
      <c r="B565" s="143">
        <v>44736</v>
      </c>
      <c r="C565" s="143" t="s">
        <v>87</v>
      </c>
      <c r="D565" s="143" t="s">
        <v>138</v>
      </c>
      <c r="E565" t="s">
        <v>49</v>
      </c>
      <c r="F565">
        <v>0</v>
      </c>
    </row>
    <row r="566" spans="1:6" hidden="1" x14ac:dyDescent="0.25">
      <c r="A566">
        <v>25</v>
      </c>
      <c r="B566" s="143">
        <v>44737</v>
      </c>
      <c r="C566" s="143" t="s">
        <v>87</v>
      </c>
      <c r="D566" s="143" t="s">
        <v>138</v>
      </c>
      <c r="E566" t="s">
        <v>49</v>
      </c>
      <c r="F566">
        <v>0</v>
      </c>
    </row>
    <row r="567" spans="1:6" hidden="1" x14ac:dyDescent="0.25">
      <c r="A567">
        <v>26</v>
      </c>
      <c r="B567" s="143">
        <v>44738</v>
      </c>
      <c r="C567" s="143" t="s">
        <v>87</v>
      </c>
      <c r="D567" s="143" t="s">
        <v>138</v>
      </c>
      <c r="E567" t="s">
        <v>49</v>
      </c>
      <c r="F567">
        <v>0</v>
      </c>
    </row>
    <row r="568" spans="1:6" hidden="1" x14ac:dyDescent="0.25">
      <c r="A568">
        <v>27</v>
      </c>
      <c r="B568" s="143">
        <v>44739</v>
      </c>
      <c r="C568" s="143" t="s">
        <v>87</v>
      </c>
      <c r="D568" s="143" t="s">
        <v>138</v>
      </c>
      <c r="E568" t="s">
        <v>49</v>
      </c>
      <c r="F568">
        <v>0</v>
      </c>
    </row>
    <row r="569" spans="1:6" hidden="1" x14ac:dyDescent="0.25">
      <c r="A569">
        <v>28</v>
      </c>
      <c r="B569" s="143">
        <v>44740</v>
      </c>
      <c r="C569" s="143" t="s">
        <v>87</v>
      </c>
      <c r="D569" s="143" t="s">
        <v>138</v>
      </c>
      <c r="E569" t="s">
        <v>49</v>
      </c>
      <c r="F569">
        <v>0</v>
      </c>
    </row>
    <row r="570" spans="1:6" hidden="1" x14ac:dyDescent="0.25">
      <c r="A570">
        <v>29</v>
      </c>
      <c r="B570" s="143">
        <v>44741</v>
      </c>
      <c r="C570" s="143" t="s">
        <v>87</v>
      </c>
      <c r="D570" s="143" t="s">
        <v>138</v>
      </c>
      <c r="E570" t="s">
        <v>49</v>
      </c>
      <c r="F570">
        <v>0</v>
      </c>
    </row>
    <row r="571" spans="1:6" hidden="1" x14ac:dyDescent="0.25">
      <c r="A571">
        <v>30</v>
      </c>
      <c r="B571" s="143">
        <v>44742</v>
      </c>
      <c r="C571" s="143" t="s">
        <v>87</v>
      </c>
      <c r="D571" s="143" t="s">
        <v>138</v>
      </c>
      <c r="E571" t="s">
        <v>49</v>
      </c>
      <c r="F571">
        <v>0</v>
      </c>
    </row>
    <row r="572" spans="1:6" hidden="1" x14ac:dyDescent="0.25">
      <c r="A572">
        <v>1</v>
      </c>
      <c r="B572" s="143">
        <v>44713</v>
      </c>
      <c r="C572" s="143" t="s">
        <v>87</v>
      </c>
      <c r="D572" s="143" t="s">
        <v>138</v>
      </c>
      <c r="E572" t="s">
        <v>50</v>
      </c>
      <c r="F572">
        <v>0</v>
      </c>
    </row>
    <row r="573" spans="1:6" hidden="1" x14ac:dyDescent="0.25">
      <c r="A573">
        <v>2</v>
      </c>
      <c r="B573" s="143">
        <v>44714</v>
      </c>
      <c r="C573" s="143" t="s">
        <v>87</v>
      </c>
      <c r="D573" s="143" t="s">
        <v>138</v>
      </c>
      <c r="E573" t="s">
        <v>50</v>
      </c>
      <c r="F573">
        <v>0</v>
      </c>
    </row>
    <row r="574" spans="1:6" hidden="1" x14ac:dyDescent="0.25">
      <c r="A574">
        <v>3</v>
      </c>
      <c r="B574" s="143">
        <v>44715</v>
      </c>
      <c r="C574" s="143" t="s">
        <v>87</v>
      </c>
      <c r="D574" s="143" t="s">
        <v>138</v>
      </c>
      <c r="E574" t="s">
        <v>50</v>
      </c>
      <c r="F574">
        <v>0</v>
      </c>
    </row>
    <row r="575" spans="1:6" hidden="1" x14ac:dyDescent="0.25">
      <c r="A575">
        <v>4</v>
      </c>
      <c r="B575" s="143">
        <v>44716</v>
      </c>
      <c r="C575" s="143" t="s">
        <v>87</v>
      </c>
      <c r="D575" s="143" t="s">
        <v>138</v>
      </c>
      <c r="E575" t="s">
        <v>50</v>
      </c>
      <c r="F575">
        <v>0</v>
      </c>
    </row>
    <row r="576" spans="1:6" hidden="1" x14ac:dyDescent="0.25">
      <c r="A576">
        <v>5</v>
      </c>
      <c r="B576" s="143">
        <v>44717</v>
      </c>
      <c r="C576" s="143" t="s">
        <v>87</v>
      </c>
      <c r="D576" s="143" t="s">
        <v>138</v>
      </c>
      <c r="E576" t="s">
        <v>50</v>
      </c>
      <c r="F576">
        <v>0</v>
      </c>
    </row>
    <row r="577" spans="1:6" hidden="1" x14ac:dyDescent="0.25">
      <c r="A577">
        <v>6</v>
      </c>
      <c r="B577" s="143">
        <v>44718</v>
      </c>
      <c r="C577" s="143" t="s">
        <v>87</v>
      </c>
      <c r="D577" s="143" t="s">
        <v>138</v>
      </c>
      <c r="E577" t="s">
        <v>50</v>
      </c>
      <c r="F577">
        <v>0</v>
      </c>
    </row>
    <row r="578" spans="1:6" hidden="1" x14ac:dyDescent="0.25">
      <c r="A578">
        <v>7</v>
      </c>
      <c r="B578" s="143">
        <v>44719</v>
      </c>
      <c r="C578" s="143" t="s">
        <v>87</v>
      </c>
      <c r="D578" s="143" t="s">
        <v>138</v>
      </c>
      <c r="E578" t="s">
        <v>50</v>
      </c>
      <c r="F578">
        <v>0</v>
      </c>
    </row>
    <row r="579" spans="1:6" hidden="1" x14ac:dyDescent="0.25">
      <c r="A579">
        <v>8</v>
      </c>
      <c r="B579" s="143">
        <v>44720</v>
      </c>
      <c r="C579" s="143" t="s">
        <v>87</v>
      </c>
      <c r="D579" s="143" t="s">
        <v>138</v>
      </c>
      <c r="E579" t="s">
        <v>50</v>
      </c>
      <c r="F579">
        <v>0</v>
      </c>
    </row>
    <row r="580" spans="1:6" hidden="1" x14ac:dyDescent="0.25">
      <c r="A580">
        <v>9</v>
      </c>
      <c r="B580" s="143">
        <v>44721</v>
      </c>
      <c r="C580" s="143" t="s">
        <v>87</v>
      </c>
      <c r="D580" s="143" t="s">
        <v>138</v>
      </c>
      <c r="E580" t="s">
        <v>50</v>
      </c>
      <c r="F580">
        <v>0</v>
      </c>
    </row>
    <row r="581" spans="1:6" hidden="1" x14ac:dyDescent="0.25">
      <c r="A581">
        <v>10</v>
      </c>
      <c r="B581" s="143">
        <v>44722</v>
      </c>
      <c r="C581" s="143" t="s">
        <v>87</v>
      </c>
      <c r="D581" s="143" t="s">
        <v>138</v>
      </c>
      <c r="E581" t="s">
        <v>50</v>
      </c>
      <c r="F581">
        <v>0</v>
      </c>
    </row>
    <row r="582" spans="1:6" hidden="1" x14ac:dyDescent="0.25">
      <c r="A582">
        <v>11</v>
      </c>
      <c r="B582" s="143">
        <v>44723</v>
      </c>
      <c r="C582" s="143" t="s">
        <v>87</v>
      </c>
      <c r="D582" s="143" t="s">
        <v>138</v>
      </c>
      <c r="E582" t="s">
        <v>50</v>
      </c>
      <c r="F582">
        <v>0</v>
      </c>
    </row>
    <row r="583" spans="1:6" hidden="1" x14ac:dyDescent="0.25">
      <c r="A583">
        <v>12</v>
      </c>
      <c r="B583" s="143">
        <v>44724</v>
      </c>
      <c r="C583" s="143" t="s">
        <v>87</v>
      </c>
      <c r="D583" s="143" t="s">
        <v>138</v>
      </c>
      <c r="E583" t="s">
        <v>50</v>
      </c>
      <c r="F583">
        <v>0</v>
      </c>
    </row>
    <row r="584" spans="1:6" hidden="1" x14ac:dyDescent="0.25">
      <c r="A584">
        <v>13</v>
      </c>
      <c r="B584" s="143">
        <v>44725</v>
      </c>
      <c r="C584" s="143" t="s">
        <v>87</v>
      </c>
      <c r="D584" s="143" t="s">
        <v>138</v>
      </c>
      <c r="E584" t="s">
        <v>50</v>
      </c>
      <c r="F584">
        <v>0</v>
      </c>
    </row>
    <row r="585" spans="1:6" hidden="1" x14ac:dyDescent="0.25">
      <c r="A585">
        <v>14</v>
      </c>
      <c r="B585" s="143">
        <v>44726</v>
      </c>
      <c r="C585" s="143" t="s">
        <v>87</v>
      </c>
      <c r="D585" s="143" t="s">
        <v>138</v>
      </c>
      <c r="E585" t="s">
        <v>50</v>
      </c>
      <c r="F585">
        <v>0</v>
      </c>
    </row>
    <row r="586" spans="1:6" hidden="1" x14ac:dyDescent="0.25">
      <c r="A586">
        <v>15</v>
      </c>
      <c r="B586" s="143">
        <v>44727</v>
      </c>
      <c r="C586" s="143" t="s">
        <v>87</v>
      </c>
      <c r="D586" s="143" t="s">
        <v>138</v>
      </c>
      <c r="E586" t="s">
        <v>50</v>
      </c>
      <c r="F586">
        <v>0</v>
      </c>
    </row>
    <row r="587" spans="1:6" hidden="1" x14ac:dyDescent="0.25">
      <c r="A587">
        <v>16</v>
      </c>
      <c r="B587" s="143">
        <v>44728</v>
      </c>
      <c r="C587" s="143" t="s">
        <v>87</v>
      </c>
      <c r="D587" s="143" t="s">
        <v>138</v>
      </c>
      <c r="E587" t="s">
        <v>50</v>
      </c>
      <c r="F587">
        <v>0</v>
      </c>
    </row>
    <row r="588" spans="1:6" hidden="1" x14ac:dyDescent="0.25">
      <c r="A588">
        <v>17</v>
      </c>
      <c r="B588" s="143">
        <v>44729</v>
      </c>
      <c r="C588" s="143" t="s">
        <v>87</v>
      </c>
      <c r="D588" s="143" t="s">
        <v>138</v>
      </c>
      <c r="E588" t="s">
        <v>50</v>
      </c>
      <c r="F588">
        <v>0</v>
      </c>
    </row>
    <row r="589" spans="1:6" hidden="1" x14ac:dyDescent="0.25">
      <c r="A589">
        <v>18</v>
      </c>
      <c r="B589" s="143">
        <v>44730</v>
      </c>
      <c r="C589" s="143" t="s">
        <v>87</v>
      </c>
      <c r="D589" s="143" t="s">
        <v>138</v>
      </c>
      <c r="E589" t="s">
        <v>50</v>
      </c>
      <c r="F589">
        <v>0</v>
      </c>
    </row>
    <row r="590" spans="1:6" hidden="1" x14ac:dyDescent="0.25">
      <c r="A590">
        <v>19</v>
      </c>
      <c r="B590" s="143">
        <v>44731</v>
      </c>
      <c r="C590" s="143" t="s">
        <v>87</v>
      </c>
      <c r="D590" s="143" t="s">
        <v>138</v>
      </c>
      <c r="E590" t="s">
        <v>50</v>
      </c>
      <c r="F590">
        <v>0</v>
      </c>
    </row>
    <row r="591" spans="1:6" x14ac:dyDescent="0.25">
      <c r="A591">
        <v>20</v>
      </c>
      <c r="B591" s="143">
        <v>44732</v>
      </c>
      <c r="C591" s="143" t="s">
        <v>87</v>
      </c>
      <c r="D591" s="143" t="s">
        <v>138</v>
      </c>
      <c r="E591" t="s">
        <v>50</v>
      </c>
      <c r="F591">
        <v>1</v>
      </c>
    </row>
    <row r="592" spans="1:6" hidden="1" x14ac:dyDescent="0.25">
      <c r="A592">
        <v>21</v>
      </c>
      <c r="B592" s="143">
        <v>44733</v>
      </c>
      <c r="C592" s="143" t="s">
        <v>87</v>
      </c>
      <c r="D592" s="143" t="s">
        <v>138</v>
      </c>
      <c r="E592" t="s">
        <v>50</v>
      </c>
      <c r="F592">
        <v>0</v>
      </c>
    </row>
    <row r="593" spans="1:6" hidden="1" x14ac:dyDescent="0.25">
      <c r="A593">
        <v>22</v>
      </c>
      <c r="B593" s="143">
        <v>44734</v>
      </c>
      <c r="C593" s="143" t="s">
        <v>87</v>
      </c>
      <c r="D593" s="143" t="s">
        <v>138</v>
      </c>
      <c r="E593" t="s">
        <v>50</v>
      </c>
      <c r="F593">
        <v>0</v>
      </c>
    </row>
    <row r="594" spans="1:6" hidden="1" x14ac:dyDescent="0.25">
      <c r="A594">
        <v>23</v>
      </c>
      <c r="B594" s="143">
        <v>44735</v>
      </c>
      <c r="C594" s="143" t="s">
        <v>87</v>
      </c>
      <c r="D594" s="143" t="s">
        <v>138</v>
      </c>
      <c r="E594" t="s">
        <v>50</v>
      </c>
      <c r="F594">
        <v>0</v>
      </c>
    </row>
    <row r="595" spans="1:6" hidden="1" x14ac:dyDescent="0.25">
      <c r="A595">
        <v>24</v>
      </c>
      <c r="B595" s="143">
        <v>44736</v>
      </c>
      <c r="C595" s="143" t="s">
        <v>87</v>
      </c>
      <c r="D595" s="143" t="s">
        <v>138</v>
      </c>
      <c r="E595" t="s">
        <v>50</v>
      </c>
      <c r="F595">
        <v>0</v>
      </c>
    </row>
    <row r="596" spans="1:6" hidden="1" x14ac:dyDescent="0.25">
      <c r="A596">
        <v>25</v>
      </c>
      <c r="B596" s="143">
        <v>44737</v>
      </c>
      <c r="C596" s="143" t="s">
        <v>87</v>
      </c>
      <c r="D596" s="143" t="s">
        <v>138</v>
      </c>
      <c r="E596" t="s">
        <v>50</v>
      </c>
      <c r="F596">
        <v>0</v>
      </c>
    </row>
    <row r="597" spans="1:6" hidden="1" x14ac:dyDescent="0.25">
      <c r="A597">
        <v>26</v>
      </c>
      <c r="B597" s="143">
        <v>44738</v>
      </c>
      <c r="C597" s="143" t="s">
        <v>87</v>
      </c>
      <c r="D597" s="143" t="s">
        <v>138</v>
      </c>
      <c r="E597" t="s">
        <v>50</v>
      </c>
      <c r="F597">
        <v>0</v>
      </c>
    </row>
    <row r="598" spans="1:6" hidden="1" x14ac:dyDescent="0.25">
      <c r="A598">
        <v>27</v>
      </c>
      <c r="B598" s="143">
        <v>44739</v>
      </c>
      <c r="C598" s="143" t="s">
        <v>87</v>
      </c>
      <c r="D598" s="143" t="s">
        <v>138</v>
      </c>
      <c r="E598" t="s">
        <v>50</v>
      </c>
      <c r="F598">
        <v>0</v>
      </c>
    </row>
    <row r="599" spans="1:6" hidden="1" x14ac:dyDescent="0.25">
      <c r="A599">
        <v>28</v>
      </c>
      <c r="B599" s="143">
        <v>44740</v>
      </c>
      <c r="C599" s="143" t="s">
        <v>87</v>
      </c>
      <c r="D599" s="143" t="s">
        <v>138</v>
      </c>
      <c r="E599" t="s">
        <v>50</v>
      </c>
      <c r="F599">
        <v>0</v>
      </c>
    </row>
    <row r="600" spans="1:6" hidden="1" x14ac:dyDescent="0.25">
      <c r="A600">
        <v>29</v>
      </c>
      <c r="B600" s="143">
        <v>44741</v>
      </c>
      <c r="C600" s="143" t="s">
        <v>87</v>
      </c>
      <c r="D600" s="143" t="s">
        <v>138</v>
      </c>
      <c r="E600" t="s">
        <v>50</v>
      </c>
      <c r="F600">
        <v>0</v>
      </c>
    </row>
    <row r="601" spans="1:6" hidden="1" x14ac:dyDescent="0.25">
      <c r="A601">
        <v>30</v>
      </c>
      <c r="B601" s="143">
        <v>44742</v>
      </c>
      <c r="C601" s="143" t="s">
        <v>87</v>
      </c>
      <c r="D601" s="143" t="s">
        <v>138</v>
      </c>
      <c r="E601" t="s">
        <v>50</v>
      </c>
      <c r="F601">
        <v>0</v>
      </c>
    </row>
    <row r="602" spans="1:6" hidden="1" x14ac:dyDescent="0.25">
      <c r="A602">
        <v>1</v>
      </c>
      <c r="B602" s="143">
        <v>44713</v>
      </c>
      <c r="C602" s="143" t="s">
        <v>87</v>
      </c>
      <c r="D602" s="143" t="s">
        <v>138</v>
      </c>
      <c r="E602" t="s">
        <v>51</v>
      </c>
      <c r="F602">
        <v>0</v>
      </c>
    </row>
    <row r="603" spans="1:6" hidden="1" x14ac:dyDescent="0.25">
      <c r="A603">
        <v>2</v>
      </c>
      <c r="B603" s="143">
        <v>44714</v>
      </c>
      <c r="C603" s="143" t="s">
        <v>87</v>
      </c>
      <c r="D603" s="143" t="s">
        <v>138</v>
      </c>
      <c r="E603" t="s">
        <v>51</v>
      </c>
      <c r="F603">
        <v>0</v>
      </c>
    </row>
    <row r="604" spans="1:6" hidden="1" x14ac:dyDescent="0.25">
      <c r="A604">
        <v>3</v>
      </c>
      <c r="B604" s="143">
        <v>44715</v>
      </c>
      <c r="C604" s="143" t="s">
        <v>87</v>
      </c>
      <c r="D604" s="143" t="s">
        <v>138</v>
      </c>
      <c r="E604" t="s">
        <v>51</v>
      </c>
      <c r="F604">
        <v>0</v>
      </c>
    </row>
    <row r="605" spans="1:6" hidden="1" x14ac:dyDescent="0.25">
      <c r="A605">
        <v>4</v>
      </c>
      <c r="B605" s="143">
        <v>44716</v>
      </c>
      <c r="C605" s="143" t="s">
        <v>87</v>
      </c>
      <c r="D605" s="143" t="s">
        <v>138</v>
      </c>
      <c r="E605" t="s">
        <v>51</v>
      </c>
      <c r="F605">
        <v>0</v>
      </c>
    </row>
    <row r="606" spans="1:6" hidden="1" x14ac:dyDescent="0.25">
      <c r="A606">
        <v>5</v>
      </c>
      <c r="B606" s="143">
        <v>44717</v>
      </c>
      <c r="C606" s="143" t="s">
        <v>87</v>
      </c>
      <c r="D606" s="143" t="s">
        <v>138</v>
      </c>
      <c r="E606" t="s">
        <v>51</v>
      </c>
      <c r="F606">
        <v>0</v>
      </c>
    </row>
    <row r="607" spans="1:6" hidden="1" x14ac:dyDescent="0.25">
      <c r="A607">
        <v>6</v>
      </c>
      <c r="B607" s="143">
        <v>44718</v>
      </c>
      <c r="C607" s="143" t="s">
        <v>87</v>
      </c>
      <c r="D607" s="143" t="s">
        <v>138</v>
      </c>
      <c r="E607" t="s">
        <v>51</v>
      </c>
      <c r="F607">
        <v>0</v>
      </c>
    </row>
    <row r="608" spans="1:6" hidden="1" x14ac:dyDescent="0.25">
      <c r="A608">
        <v>7</v>
      </c>
      <c r="B608" s="143">
        <v>44719</v>
      </c>
      <c r="C608" s="143" t="s">
        <v>87</v>
      </c>
      <c r="D608" s="143" t="s">
        <v>138</v>
      </c>
      <c r="E608" t="s">
        <v>51</v>
      </c>
      <c r="F608">
        <v>0</v>
      </c>
    </row>
    <row r="609" spans="1:6" hidden="1" x14ac:dyDescent="0.25">
      <c r="A609">
        <v>8</v>
      </c>
      <c r="B609" s="143">
        <v>44720</v>
      </c>
      <c r="C609" s="143" t="s">
        <v>87</v>
      </c>
      <c r="D609" s="143" t="s">
        <v>138</v>
      </c>
      <c r="E609" t="s">
        <v>51</v>
      </c>
      <c r="F609">
        <v>0</v>
      </c>
    </row>
    <row r="610" spans="1:6" hidden="1" x14ac:dyDescent="0.25">
      <c r="A610">
        <v>9</v>
      </c>
      <c r="B610" s="143">
        <v>44721</v>
      </c>
      <c r="C610" s="143" t="s">
        <v>87</v>
      </c>
      <c r="D610" s="143" t="s">
        <v>138</v>
      </c>
      <c r="E610" t="s">
        <v>51</v>
      </c>
      <c r="F610">
        <v>0</v>
      </c>
    </row>
    <row r="611" spans="1:6" hidden="1" x14ac:dyDescent="0.25">
      <c r="A611">
        <v>10</v>
      </c>
      <c r="B611" s="143">
        <v>44722</v>
      </c>
      <c r="C611" s="143" t="s">
        <v>87</v>
      </c>
      <c r="D611" s="143" t="s">
        <v>138</v>
      </c>
      <c r="E611" t="s">
        <v>51</v>
      </c>
      <c r="F611">
        <v>0</v>
      </c>
    </row>
    <row r="612" spans="1:6" hidden="1" x14ac:dyDescent="0.25">
      <c r="A612">
        <v>11</v>
      </c>
      <c r="B612" s="143">
        <v>44723</v>
      </c>
      <c r="C612" s="143" t="s">
        <v>87</v>
      </c>
      <c r="D612" s="143" t="s">
        <v>138</v>
      </c>
      <c r="E612" t="s">
        <v>51</v>
      </c>
      <c r="F612">
        <v>0</v>
      </c>
    </row>
    <row r="613" spans="1:6" hidden="1" x14ac:dyDescent="0.25">
      <c r="A613">
        <v>12</v>
      </c>
      <c r="B613" s="143">
        <v>44724</v>
      </c>
      <c r="C613" s="143" t="s">
        <v>87</v>
      </c>
      <c r="D613" s="143" t="s">
        <v>138</v>
      </c>
      <c r="E613" t="s">
        <v>51</v>
      </c>
      <c r="F613">
        <v>0</v>
      </c>
    </row>
    <row r="614" spans="1:6" hidden="1" x14ac:dyDescent="0.25">
      <c r="A614">
        <v>13</v>
      </c>
      <c r="B614" s="143">
        <v>44725</v>
      </c>
      <c r="C614" s="143" t="s">
        <v>87</v>
      </c>
      <c r="D614" s="143" t="s">
        <v>138</v>
      </c>
      <c r="E614" t="s">
        <v>51</v>
      </c>
      <c r="F614">
        <v>0</v>
      </c>
    </row>
    <row r="615" spans="1:6" hidden="1" x14ac:dyDescent="0.25">
      <c r="A615">
        <v>14</v>
      </c>
      <c r="B615" s="143">
        <v>44726</v>
      </c>
      <c r="C615" s="143" t="s">
        <v>87</v>
      </c>
      <c r="D615" s="143" t="s">
        <v>138</v>
      </c>
      <c r="E615" t="s">
        <v>51</v>
      </c>
      <c r="F615">
        <v>0</v>
      </c>
    </row>
    <row r="616" spans="1:6" hidden="1" x14ac:dyDescent="0.25">
      <c r="A616">
        <v>15</v>
      </c>
      <c r="B616" s="143">
        <v>44727</v>
      </c>
      <c r="C616" s="143" t="s">
        <v>87</v>
      </c>
      <c r="D616" s="143" t="s">
        <v>138</v>
      </c>
      <c r="E616" t="s">
        <v>51</v>
      </c>
      <c r="F616">
        <v>0</v>
      </c>
    </row>
    <row r="617" spans="1:6" hidden="1" x14ac:dyDescent="0.25">
      <c r="A617">
        <v>16</v>
      </c>
      <c r="B617" s="143">
        <v>44728</v>
      </c>
      <c r="C617" s="143" t="s">
        <v>87</v>
      </c>
      <c r="D617" s="143" t="s">
        <v>138</v>
      </c>
      <c r="E617" t="s">
        <v>51</v>
      </c>
      <c r="F617">
        <v>0</v>
      </c>
    </row>
    <row r="618" spans="1:6" hidden="1" x14ac:dyDescent="0.25">
      <c r="A618">
        <v>17</v>
      </c>
      <c r="B618" s="143">
        <v>44729</v>
      </c>
      <c r="C618" s="143" t="s">
        <v>87</v>
      </c>
      <c r="D618" s="143" t="s">
        <v>138</v>
      </c>
      <c r="E618" t="s">
        <v>51</v>
      </c>
      <c r="F618">
        <v>0</v>
      </c>
    </row>
    <row r="619" spans="1:6" hidden="1" x14ac:dyDescent="0.25">
      <c r="A619">
        <v>18</v>
      </c>
      <c r="B619" s="143">
        <v>44730</v>
      </c>
      <c r="C619" s="143" t="s">
        <v>87</v>
      </c>
      <c r="D619" s="143" t="s">
        <v>138</v>
      </c>
      <c r="E619" t="s">
        <v>51</v>
      </c>
      <c r="F619">
        <v>0</v>
      </c>
    </row>
    <row r="620" spans="1:6" hidden="1" x14ac:dyDescent="0.25">
      <c r="A620">
        <v>19</v>
      </c>
      <c r="B620" s="143">
        <v>44731</v>
      </c>
      <c r="C620" s="143" t="s">
        <v>87</v>
      </c>
      <c r="D620" s="143" t="s">
        <v>138</v>
      </c>
      <c r="E620" t="s">
        <v>51</v>
      </c>
      <c r="F620">
        <v>0</v>
      </c>
    </row>
    <row r="621" spans="1:6" x14ac:dyDescent="0.25">
      <c r="A621">
        <v>20</v>
      </c>
      <c r="B621" s="143">
        <v>44732</v>
      </c>
      <c r="C621" s="143" t="s">
        <v>87</v>
      </c>
      <c r="D621" s="143" t="s">
        <v>138</v>
      </c>
      <c r="E621" t="s">
        <v>51</v>
      </c>
      <c r="F621">
        <v>1</v>
      </c>
    </row>
    <row r="622" spans="1:6" hidden="1" x14ac:dyDescent="0.25">
      <c r="A622">
        <v>21</v>
      </c>
      <c r="B622" s="143">
        <v>44733</v>
      </c>
      <c r="C622" s="143" t="s">
        <v>87</v>
      </c>
      <c r="D622" s="143" t="s">
        <v>138</v>
      </c>
      <c r="E622" t="s">
        <v>51</v>
      </c>
      <c r="F622">
        <v>0</v>
      </c>
    </row>
    <row r="623" spans="1:6" hidden="1" x14ac:dyDescent="0.25">
      <c r="A623">
        <v>22</v>
      </c>
      <c r="B623" s="143">
        <v>44734</v>
      </c>
      <c r="C623" s="143" t="s">
        <v>87</v>
      </c>
      <c r="D623" s="143" t="s">
        <v>138</v>
      </c>
      <c r="E623" t="s">
        <v>51</v>
      </c>
      <c r="F623">
        <v>0</v>
      </c>
    </row>
    <row r="624" spans="1:6" hidden="1" x14ac:dyDescent="0.25">
      <c r="A624">
        <v>23</v>
      </c>
      <c r="B624" s="143">
        <v>44735</v>
      </c>
      <c r="C624" s="143" t="s">
        <v>87</v>
      </c>
      <c r="D624" s="143" t="s">
        <v>138</v>
      </c>
      <c r="E624" t="s">
        <v>51</v>
      </c>
      <c r="F624">
        <v>0</v>
      </c>
    </row>
    <row r="625" spans="1:6" hidden="1" x14ac:dyDescent="0.25">
      <c r="A625">
        <v>24</v>
      </c>
      <c r="B625" s="143">
        <v>44736</v>
      </c>
      <c r="C625" s="143" t="s">
        <v>87</v>
      </c>
      <c r="D625" s="143" t="s">
        <v>138</v>
      </c>
      <c r="E625" t="s">
        <v>51</v>
      </c>
      <c r="F625">
        <v>0</v>
      </c>
    </row>
    <row r="626" spans="1:6" hidden="1" x14ac:dyDescent="0.25">
      <c r="A626">
        <v>25</v>
      </c>
      <c r="B626" s="143">
        <v>44737</v>
      </c>
      <c r="C626" s="143" t="s">
        <v>87</v>
      </c>
      <c r="D626" s="143" t="s">
        <v>138</v>
      </c>
      <c r="E626" t="s">
        <v>51</v>
      </c>
      <c r="F626">
        <v>0</v>
      </c>
    </row>
    <row r="627" spans="1:6" hidden="1" x14ac:dyDescent="0.25">
      <c r="A627">
        <v>26</v>
      </c>
      <c r="B627" s="143">
        <v>44738</v>
      </c>
      <c r="C627" s="143" t="s">
        <v>87</v>
      </c>
      <c r="D627" s="143" t="s">
        <v>138</v>
      </c>
      <c r="E627" t="s">
        <v>51</v>
      </c>
      <c r="F627">
        <v>0</v>
      </c>
    </row>
    <row r="628" spans="1:6" hidden="1" x14ac:dyDescent="0.25">
      <c r="A628">
        <v>27</v>
      </c>
      <c r="B628" s="143">
        <v>44739</v>
      </c>
      <c r="C628" s="143" t="s">
        <v>87</v>
      </c>
      <c r="D628" s="143" t="s">
        <v>138</v>
      </c>
      <c r="E628" t="s">
        <v>51</v>
      </c>
      <c r="F628">
        <v>0</v>
      </c>
    </row>
    <row r="629" spans="1:6" hidden="1" x14ac:dyDescent="0.25">
      <c r="A629">
        <v>28</v>
      </c>
      <c r="B629" s="143">
        <v>44740</v>
      </c>
      <c r="C629" s="143" t="s">
        <v>87</v>
      </c>
      <c r="D629" s="143" t="s">
        <v>138</v>
      </c>
      <c r="E629" t="s">
        <v>51</v>
      </c>
      <c r="F629">
        <v>0</v>
      </c>
    </row>
    <row r="630" spans="1:6" hidden="1" x14ac:dyDescent="0.25">
      <c r="A630">
        <v>29</v>
      </c>
      <c r="B630" s="143">
        <v>44741</v>
      </c>
      <c r="C630" s="143" t="s">
        <v>87</v>
      </c>
      <c r="D630" s="143" t="s">
        <v>138</v>
      </c>
      <c r="E630" t="s">
        <v>51</v>
      </c>
      <c r="F630">
        <v>0</v>
      </c>
    </row>
    <row r="631" spans="1:6" hidden="1" x14ac:dyDescent="0.25">
      <c r="A631">
        <v>30</v>
      </c>
      <c r="B631" s="143">
        <v>44742</v>
      </c>
      <c r="C631" s="143" t="s">
        <v>87</v>
      </c>
      <c r="D631" s="143" t="s">
        <v>138</v>
      </c>
      <c r="E631" t="s">
        <v>51</v>
      </c>
      <c r="F631">
        <v>0</v>
      </c>
    </row>
    <row r="632" spans="1:6" hidden="1" x14ac:dyDescent="0.25">
      <c r="A632">
        <v>1</v>
      </c>
      <c r="B632" s="143">
        <v>44713</v>
      </c>
      <c r="C632" s="143" t="s">
        <v>87</v>
      </c>
      <c r="D632" s="143" t="s">
        <v>138</v>
      </c>
      <c r="E632" t="s">
        <v>52</v>
      </c>
      <c r="F632">
        <v>0</v>
      </c>
    </row>
    <row r="633" spans="1:6" hidden="1" x14ac:dyDescent="0.25">
      <c r="A633">
        <v>2</v>
      </c>
      <c r="B633" s="143">
        <v>44714</v>
      </c>
      <c r="C633" s="143" t="s">
        <v>87</v>
      </c>
      <c r="D633" s="143" t="s">
        <v>138</v>
      </c>
      <c r="E633" t="s">
        <v>52</v>
      </c>
      <c r="F633">
        <v>0</v>
      </c>
    </row>
    <row r="634" spans="1:6" hidden="1" x14ac:dyDescent="0.25">
      <c r="A634">
        <v>3</v>
      </c>
      <c r="B634" s="143">
        <v>44715</v>
      </c>
      <c r="C634" s="143" t="s">
        <v>87</v>
      </c>
      <c r="D634" s="143" t="s">
        <v>138</v>
      </c>
      <c r="E634" t="s">
        <v>52</v>
      </c>
      <c r="F634">
        <v>0</v>
      </c>
    </row>
    <row r="635" spans="1:6" hidden="1" x14ac:dyDescent="0.25">
      <c r="A635">
        <v>4</v>
      </c>
      <c r="B635" s="143">
        <v>44716</v>
      </c>
      <c r="C635" s="143" t="s">
        <v>87</v>
      </c>
      <c r="D635" s="143" t="s">
        <v>138</v>
      </c>
      <c r="E635" t="s">
        <v>52</v>
      </c>
      <c r="F635">
        <v>0</v>
      </c>
    </row>
    <row r="636" spans="1:6" hidden="1" x14ac:dyDescent="0.25">
      <c r="A636">
        <v>5</v>
      </c>
      <c r="B636" s="143">
        <v>44717</v>
      </c>
      <c r="C636" s="143" t="s">
        <v>87</v>
      </c>
      <c r="D636" s="143" t="s">
        <v>138</v>
      </c>
      <c r="E636" t="s">
        <v>52</v>
      </c>
      <c r="F636">
        <v>0</v>
      </c>
    </row>
    <row r="637" spans="1:6" hidden="1" x14ac:dyDescent="0.25">
      <c r="A637">
        <v>6</v>
      </c>
      <c r="B637" s="143">
        <v>44718</v>
      </c>
      <c r="C637" s="143" t="s">
        <v>87</v>
      </c>
      <c r="D637" s="143" t="s">
        <v>138</v>
      </c>
      <c r="E637" t="s">
        <v>52</v>
      </c>
      <c r="F637">
        <v>0</v>
      </c>
    </row>
    <row r="638" spans="1:6" hidden="1" x14ac:dyDescent="0.25">
      <c r="A638">
        <v>7</v>
      </c>
      <c r="B638" s="143">
        <v>44719</v>
      </c>
      <c r="C638" s="143" t="s">
        <v>87</v>
      </c>
      <c r="D638" s="143" t="s">
        <v>138</v>
      </c>
      <c r="E638" t="s">
        <v>52</v>
      </c>
      <c r="F638">
        <v>0</v>
      </c>
    </row>
    <row r="639" spans="1:6" hidden="1" x14ac:dyDescent="0.25">
      <c r="A639">
        <v>8</v>
      </c>
      <c r="B639" s="143">
        <v>44720</v>
      </c>
      <c r="C639" s="143" t="s">
        <v>87</v>
      </c>
      <c r="D639" s="143" t="s">
        <v>138</v>
      </c>
      <c r="E639" t="s">
        <v>52</v>
      </c>
      <c r="F639">
        <v>0</v>
      </c>
    </row>
    <row r="640" spans="1:6" hidden="1" x14ac:dyDescent="0.25">
      <c r="A640">
        <v>9</v>
      </c>
      <c r="B640" s="143">
        <v>44721</v>
      </c>
      <c r="C640" s="143" t="s">
        <v>87</v>
      </c>
      <c r="D640" s="143" t="s">
        <v>138</v>
      </c>
      <c r="E640" t="s">
        <v>52</v>
      </c>
      <c r="F640">
        <v>0</v>
      </c>
    </row>
    <row r="641" spans="1:6" hidden="1" x14ac:dyDescent="0.25">
      <c r="A641">
        <v>10</v>
      </c>
      <c r="B641" s="143">
        <v>44722</v>
      </c>
      <c r="C641" s="143" t="s">
        <v>87</v>
      </c>
      <c r="D641" s="143" t="s">
        <v>138</v>
      </c>
      <c r="E641" t="s">
        <v>52</v>
      </c>
      <c r="F641">
        <v>0</v>
      </c>
    </row>
    <row r="642" spans="1:6" hidden="1" x14ac:dyDescent="0.25">
      <c r="A642">
        <v>11</v>
      </c>
      <c r="B642" s="143">
        <v>44723</v>
      </c>
      <c r="C642" s="143" t="s">
        <v>87</v>
      </c>
      <c r="D642" s="143" t="s">
        <v>138</v>
      </c>
      <c r="E642" t="s">
        <v>52</v>
      </c>
      <c r="F642">
        <v>0</v>
      </c>
    </row>
    <row r="643" spans="1:6" hidden="1" x14ac:dyDescent="0.25">
      <c r="A643">
        <v>12</v>
      </c>
      <c r="B643" s="143">
        <v>44724</v>
      </c>
      <c r="C643" s="143" t="s">
        <v>87</v>
      </c>
      <c r="D643" s="143" t="s">
        <v>138</v>
      </c>
      <c r="E643" t="s">
        <v>52</v>
      </c>
      <c r="F643">
        <v>0</v>
      </c>
    </row>
    <row r="644" spans="1:6" hidden="1" x14ac:dyDescent="0.25">
      <c r="A644">
        <v>13</v>
      </c>
      <c r="B644" s="143">
        <v>44725</v>
      </c>
      <c r="C644" s="143" t="s">
        <v>87</v>
      </c>
      <c r="D644" s="143" t="s">
        <v>138</v>
      </c>
      <c r="E644" t="s">
        <v>52</v>
      </c>
      <c r="F644">
        <v>0</v>
      </c>
    </row>
    <row r="645" spans="1:6" hidden="1" x14ac:dyDescent="0.25">
      <c r="A645">
        <v>14</v>
      </c>
      <c r="B645" s="143">
        <v>44726</v>
      </c>
      <c r="C645" s="143" t="s">
        <v>87</v>
      </c>
      <c r="D645" s="143" t="s">
        <v>138</v>
      </c>
      <c r="E645" t="s">
        <v>52</v>
      </c>
      <c r="F645">
        <v>0</v>
      </c>
    </row>
    <row r="646" spans="1:6" hidden="1" x14ac:dyDescent="0.25">
      <c r="A646">
        <v>15</v>
      </c>
      <c r="B646" s="143">
        <v>44727</v>
      </c>
      <c r="C646" s="143" t="s">
        <v>87</v>
      </c>
      <c r="D646" s="143" t="s">
        <v>138</v>
      </c>
      <c r="E646" t="s">
        <v>52</v>
      </c>
      <c r="F646">
        <v>0</v>
      </c>
    </row>
    <row r="647" spans="1:6" hidden="1" x14ac:dyDescent="0.25">
      <c r="A647">
        <v>16</v>
      </c>
      <c r="B647" s="143">
        <v>44728</v>
      </c>
      <c r="C647" s="143" t="s">
        <v>87</v>
      </c>
      <c r="D647" s="143" t="s">
        <v>138</v>
      </c>
      <c r="E647" t="s">
        <v>52</v>
      </c>
      <c r="F647">
        <v>0</v>
      </c>
    </row>
    <row r="648" spans="1:6" hidden="1" x14ac:dyDescent="0.25">
      <c r="A648">
        <v>17</v>
      </c>
      <c r="B648" s="143">
        <v>44729</v>
      </c>
      <c r="C648" s="143" t="s">
        <v>87</v>
      </c>
      <c r="D648" s="143" t="s">
        <v>138</v>
      </c>
      <c r="E648" t="s">
        <v>52</v>
      </c>
      <c r="F648">
        <v>0</v>
      </c>
    </row>
    <row r="649" spans="1:6" hidden="1" x14ac:dyDescent="0.25">
      <c r="A649">
        <v>18</v>
      </c>
      <c r="B649" s="143">
        <v>44730</v>
      </c>
      <c r="C649" s="143" t="s">
        <v>87</v>
      </c>
      <c r="D649" s="143" t="s">
        <v>138</v>
      </c>
      <c r="E649" t="s">
        <v>52</v>
      </c>
      <c r="F649">
        <v>0</v>
      </c>
    </row>
    <row r="650" spans="1:6" hidden="1" x14ac:dyDescent="0.25">
      <c r="A650">
        <v>19</v>
      </c>
      <c r="B650" s="143">
        <v>44731</v>
      </c>
      <c r="C650" s="143" t="s">
        <v>87</v>
      </c>
      <c r="D650" s="143" t="s">
        <v>138</v>
      </c>
      <c r="E650" t="s">
        <v>52</v>
      </c>
      <c r="F650">
        <v>0</v>
      </c>
    </row>
    <row r="651" spans="1:6" hidden="1" x14ac:dyDescent="0.25">
      <c r="A651">
        <v>20</v>
      </c>
      <c r="B651" s="143">
        <v>44732</v>
      </c>
      <c r="C651" s="143" t="s">
        <v>87</v>
      </c>
      <c r="D651" s="143" t="s">
        <v>138</v>
      </c>
      <c r="E651" t="s">
        <v>52</v>
      </c>
      <c r="F651">
        <v>0</v>
      </c>
    </row>
    <row r="652" spans="1:6" hidden="1" x14ac:dyDescent="0.25">
      <c r="A652">
        <v>21</v>
      </c>
      <c r="B652" s="143">
        <v>44733</v>
      </c>
      <c r="C652" s="143" t="s">
        <v>87</v>
      </c>
      <c r="D652" s="143" t="s">
        <v>138</v>
      </c>
      <c r="E652" t="s">
        <v>52</v>
      </c>
      <c r="F652">
        <v>0</v>
      </c>
    </row>
    <row r="653" spans="1:6" hidden="1" x14ac:dyDescent="0.25">
      <c r="A653">
        <v>22</v>
      </c>
      <c r="B653" s="143">
        <v>44734</v>
      </c>
      <c r="C653" s="143" t="s">
        <v>87</v>
      </c>
      <c r="D653" s="143" t="s">
        <v>138</v>
      </c>
      <c r="E653" t="s">
        <v>52</v>
      </c>
      <c r="F653">
        <v>0</v>
      </c>
    </row>
    <row r="654" spans="1:6" x14ac:dyDescent="0.25">
      <c r="A654">
        <v>23</v>
      </c>
      <c r="B654" s="143">
        <v>44735</v>
      </c>
      <c r="C654" s="143" t="s">
        <v>87</v>
      </c>
      <c r="D654" s="143" t="s">
        <v>138</v>
      </c>
      <c r="E654" t="s">
        <v>52</v>
      </c>
      <c r="F654">
        <v>2</v>
      </c>
    </row>
    <row r="655" spans="1:6" hidden="1" x14ac:dyDescent="0.25">
      <c r="A655">
        <v>24</v>
      </c>
      <c r="B655" s="143">
        <v>44736</v>
      </c>
      <c r="C655" s="143" t="s">
        <v>87</v>
      </c>
      <c r="D655" s="143" t="s">
        <v>138</v>
      </c>
      <c r="E655" t="s">
        <v>52</v>
      </c>
      <c r="F655">
        <v>0</v>
      </c>
    </row>
    <row r="656" spans="1:6" hidden="1" x14ac:dyDescent="0.25">
      <c r="A656">
        <v>25</v>
      </c>
      <c r="B656" s="143">
        <v>44737</v>
      </c>
      <c r="C656" s="143" t="s">
        <v>87</v>
      </c>
      <c r="D656" s="143" t="s">
        <v>138</v>
      </c>
      <c r="E656" t="s">
        <v>52</v>
      </c>
      <c r="F656">
        <v>0</v>
      </c>
    </row>
    <row r="657" spans="1:6" hidden="1" x14ac:dyDescent="0.25">
      <c r="A657">
        <v>26</v>
      </c>
      <c r="B657" s="143">
        <v>44738</v>
      </c>
      <c r="C657" s="143" t="s">
        <v>87</v>
      </c>
      <c r="D657" s="143" t="s">
        <v>138</v>
      </c>
      <c r="E657" t="s">
        <v>52</v>
      </c>
      <c r="F657">
        <v>0</v>
      </c>
    </row>
    <row r="658" spans="1:6" hidden="1" x14ac:dyDescent="0.25">
      <c r="A658">
        <v>27</v>
      </c>
      <c r="B658" s="143">
        <v>44739</v>
      </c>
      <c r="C658" s="143" t="s">
        <v>87</v>
      </c>
      <c r="D658" s="143" t="s">
        <v>138</v>
      </c>
      <c r="E658" t="s">
        <v>52</v>
      </c>
      <c r="F658">
        <v>0</v>
      </c>
    </row>
    <row r="659" spans="1:6" hidden="1" x14ac:dyDescent="0.25">
      <c r="A659">
        <v>28</v>
      </c>
      <c r="B659" s="143">
        <v>44740</v>
      </c>
      <c r="C659" s="143" t="s">
        <v>87</v>
      </c>
      <c r="D659" s="143" t="s">
        <v>138</v>
      </c>
      <c r="E659" t="s">
        <v>52</v>
      </c>
      <c r="F659">
        <v>0</v>
      </c>
    </row>
    <row r="660" spans="1:6" hidden="1" x14ac:dyDescent="0.25">
      <c r="A660">
        <v>29</v>
      </c>
      <c r="B660" s="143">
        <v>44741</v>
      </c>
      <c r="C660" s="143" t="s">
        <v>87</v>
      </c>
      <c r="D660" s="143" t="s">
        <v>138</v>
      </c>
      <c r="E660" t="s">
        <v>52</v>
      </c>
      <c r="F660">
        <v>0</v>
      </c>
    </row>
    <row r="661" spans="1:6" hidden="1" x14ac:dyDescent="0.25">
      <c r="A661">
        <v>30</v>
      </c>
      <c r="B661" s="143">
        <v>44742</v>
      </c>
      <c r="C661" s="143" t="s">
        <v>87</v>
      </c>
      <c r="D661" s="143" t="s">
        <v>138</v>
      </c>
      <c r="E661" t="s">
        <v>52</v>
      </c>
      <c r="F661">
        <v>0</v>
      </c>
    </row>
    <row r="662" spans="1:6" hidden="1" x14ac:dyDescent="0.25">
      <c r="A662">
        <v>1</v>
      </c>
      <c r="B662" s="143">
        <v>44713</v>
      </c>
      <c r="C662" s="143" t="s">
        <v>87</v>
      </c>
      <c r="D662" s="143" t="s">
        <v>138</v>
      </c>
      <c r="E662" t="s">
        <v>53</v>
      </c>
      <c r="F662">
        <v>0</v>
      </c>
    </row>
    <row r="663" spans="1:6" hidden="1" x14ac:dyDescent="0.25">
      <c r="A663">
        <v>2</v>
      </c>
      <c r="B663" s="143">
        <v>44714</v>
      </c>
      <c r="C663" s="143" t="s">
        <v>87</v>
      </c>
      <c r="D663" s="143" t="s">
        <v>138</v>
      </c>
      <c r="E663" t="s">
        <v>53</v>
      </c>
      <c r="F663">
        <v>0</v>
      </c>
    </row>
    <row r="664" spans="1:6" hidden="1" x14ac:dyDescent="0.25">
      <c r="A664">
        <v>3</v>
      </c>
      <c r="B664" s="143">
        <v>44715</v>
      </c>
      <c r="C664" s="143" t="s">
        <v>87</v>
      </c>
      <c r="D664" s="143" t="s">
        <v>138</v>
      </c>
      <c r="E664" t="s">
        <v>53</v>
      </c>
      <c r="F664">
        <v>0</v>
      </c>
    </row>
    <row r="665" spans="1:6" hidden="1" x14ac:dyDescent="0.25">
      <c r="A665">
        <v>4</v>
      </c>
      <c r="B665" s="143">
        <v>44716</v>
      </c>
      <c r="C665" s="143" t="s">
        <v>87</v>
      </c>
      <c r="D665" s="143" t="s">
        <v>138</v>
      </c>
      <c r="E665" t="s">
        <v>53</v>
      </c>
      <c r="F665">
        <v>0</v>
      </c>
    </row>
    <row r="666" spans="1:6" hidden="1" x14ac:dyDescent="0.25">
      <c r="A666">
        <v>5</v>
      </c>
      <c r="B666" s="143">
        <v>44717</v>
      </c>
      <c r="C666" s="143" t="s">
        <v>87</v>
      </c>
      <c r="D666" s="143" t="s">
        <v>138</v>
      </c>
      <c r="E666" t="s">
        <v>53</v>
      </c>
      <c r="F666">
        <v>0</v>
      </c>
    </row>
    <row r="667" spans="1:6" hidden="1" x14ac:dyDescent="0.25">
      <c r="A667">
        <v>6</v>
      </c>
      <c r="B667" s="143">
        <v>44718</v>
      </c>
      <c r="C667" s="143" t="s">
        <v>87</v>
      </c>
      <c r="D667" s="143" t="s">
        <v>138</v>
      </c>
      <c r="E667" t="s">
        <v>53</v>
      </c>
      <c r="F667">
        <v>0</v>
      </c>
    </row>
    <row r="668" spans="1:6" hidden="1" x14ac:dyDescent="0.25">
      <c r="A668">
        <v>7</v>
      </c>
      <c r="B668" s="143">
        <v>44719</v>
      </c>
      <c r="C668" s="143" t="s">
        <v>87</v>
      </c>
      <c r="D668" s="143" t="s">
        <v>138</v>
      </c>
      <c r="E668" t="s">
        <v>53</v>
      </c>
      <c r="F668">
        <v>0</v>
      </c>
    </row>
    <row r="669" spans="1:6" hidden="1" x14ac:dyDescent="0.25">
      <c r="A669">
        <v>8</v>
      </c>
      <c r="B669" s="143">
        <v>44720</v>
      </c>
      <c r="C669" s="143" t="s">
        <v>87</v>
      </c>
      <c r="D669" s="143" t="s">
        <v>138</v>
      </c>
      <c r="E669" t="s">
        <v>53</v>
      </c>
      <c r="F669">
        <v>0</v>
      </c>
    </row>
    <row r="670" spans="1:6" hidden="1" x14ac:dyDescent="0.25">
      <c r="A670">
        <v>9</v>
      </c>
      <c r="B670" s="143">
        <v>44721</v>
      </c>
      <c r="C670" s="143" t="s">
        <v>87</v>
      </c>
      <c r="D670" s="143" t="s">
        <v>138</v>
      </c>
      <c r="E670" t="s">
        <v>53</v>
      </c>
      <c r="F670">
        <v>0</v>
      </c>
    </row>
    <row r="671" spans="1:6" hidden="1" x14ac:dyDescent="0.25">
      <c r="A671">
        <v>10</v>
      </c>
      <c r="B671" s="143">
        <v>44722</v>
      </c>
      <c r="C671" s="143" t="s">
        <v>87</v>
      </c>
      <c r="D671" s="143" t="s">
        <v>138</v>
      </c>
      <c r="E671" t="s">
        <v>53</v>
      </c>
      <c r="F671">
        <v>0</v>
      </c>
    </row>
    <row r="672" spans="1:6" hidden="1" x14ac:dyDescent="0.25">
      <c r="A672">
        <v>11</v>
      </c>
      <c r="B672" s="143">
        <v>44723</v>
      </c>
      <c r="C672" s="143" t="s">
        <v>87</v>
      </c>
      <c r="D672" s="143" t="s">
        <v>138</v>
      </c>
      <c r="E672" t="s">
        <v>53</v>
      </c>
      <c r="F672">
        <v>0</v>
      </c>
    </row>
    <row r="673" spans="1:6" hidden="1" x14ac:dyDescent="0.25">
      <c r="A673">
        <v>12</v>
      </c>
      <c r="B673" s="143">
        <v>44724</v>
      </c>
      <c r="C673" s="143" t="s">
        <v>87</v>
      </c>
      <c r="D673" s="143" t="s">
        <v>138</v>
      </c>
      <c r="E673" t="s">
        <v>53</v>
      </c>
      <c r="F673">
        <v>0</v>
      </c>
    </row>
    <row r="674" spans="1:6" hidden="1" x14ac:dyDescent="0.25">
      <c r="A674">
        <v>13</v>
      </c>
      <c r="B674" s="143">
        <v>44725</v>
      </c>
      <c r="C674" s="143" t="s">
        <v>87</v>
      </c>
      <c r="D674" s="143" t="s">
        <v>138</v>
      </c>
      <c r="E674" t="s">
        <v>53</v>
      </c>
      <c r="F674">
        <v>0</v>
      </c>
    </row>
    <row r="675" spans="1:6" hidden="1" x14ac:dyDescent="0.25">
      <c r="A675">
        <v>14</v>
      </c>
      <c r="B675" s="143">
        <v>44726</v>
      </c>
      <c r="C675" s="143" t="s">
        <v>87</v>
      </c>
      <c r="D675" s="143" t="s">
        <v>138</v>
      </c>
      <c r="E675" t="s">
        <v>53</v>
      </c>
      <c r="F675">
        <v>0</v>
      </c>
    </row>
    <row r="676" spans="1:6" hidden="1" x14ac:dyDescent="0.25">
      <c r="A676">
        <v>15</v>
      </c>
      <c r="B676" s="143">
        <v>44727</v>
      </c>
      <c r="C676" s="143" t="s">
        <v>87</v>
      </c>
      <c r="D676" s="143" t="s">
        <v>138</v>
      </c>
      <c r="E676" t="s">
        <v>53</v>
      </c>
      <c r="F676">
        <v>0</v>
      </c>
    </row>
    <row r="677" spans="1:6" hidden="1" x14ac:dyDescent="0.25">
      <c r="A677">
        <v>16</v>
      </c>
      <c r="B677" s="143">
        <v>44728</v>
      </c>
      <c r="C677" s="143" t="s">
        <v>87</v>
      </c>
      <c r="D677" s="143" t="s">
        <v>138</v>
      </c>
      <c r="E677" t="s">
        <v>53</v>
      </c>
      <c r="F677">
        <v>0</v>
      </c>
    </row>
    <row r="678" spans="1:6" hidden="1" x14ac:dyDescent="0.25">
      <c r="A678">
        <v>17</v>
      </c>
      <c r="B678" s="143">
        <v>44729</v>
      </c>
      <c r="C678" s="143" t="s">
        <v>87</v>
      </c>
      <c r="D678" s="143" t="s">
        <v>138</v>
      </c>
      <c r="E678" t="s">
        <v>53</v>
      </c>
      <c r="F678">
        <v>0</v>
      </c>
    </row>
    <row r="679" spans="1:6" hidden="1" x14ac:dyDescent="0.25">
      <c r="A679">
        <v>18</v>
      </c>
      <c r="B679" s="143">
        <v>44730</v>
      </c>
      <c r="C679" s="143" t="s">
        <v>87</v>
      </c>
      <c r="D679" s="143" t="s">
        <v>138</v>
      </c>
      <c r="E679" t="s">
        <v>53</v>
      </c>
      <c r="F679">
        <v>0</v>
      </c>
    </row>
    <row r="680" spans="1:6" hidden="1" x14ac:dyDescent="0.25">
      <c r="A680">
        <v>19</v>
      </c>
      <c r="B680" s="143">
        <v>44731</v>
      </c>
      <c r="C680" s="143" t="s">
        <v>87</v>
      </c>
      <c r="D680" s="143" t="s">
        <v>138</v>
      </c>
      <c r="E680" t="s">
        <v>53</v>
      </c>
      <c r="F680">
        <v>0</v>
      </c>
    </row>
    <row r="681" spans="1:6" hidden="1" x14ac:dyDescent="0.25">
      <c r="A681">
        <v>20</v>
      </c>
      <c r="B681" s="143">
        <v>44732</v>
      </c>
      <c r="C681" s="143" t="s">
        <v>87</v>
      </c>
      <c r="D681" s="143" t="s">
        <v>138</v>
      </c>
      <c r="E681" t="s">
        <v>53</v>
      </c>
      <c r="F681">
        <v>0</v>
      </c>
    </row>
    <row r="682" spans="1:6" hidden="1" x14ac:dyDescent="0.25">
      <c r="A682">
        <v>21</v>
      </c>
      <c r="B682" s="143">
        <v>44733</v>
      </c>
      <c r="C682" s="143" t="s">
        <v>87</v>
      </c>
      <c r="D682" s="143" t="s">
        <v>138</v>
      </c>
      <c r="E682" t="s">
        <v>53</v>
      </c>
      <c r="F682">
        <v>0</v>
      </c>
    </row>
    <row r="683" spans="1:6" hidden="1" x14ac:dyDescent="0.25">
      <c r="A683">
        <v>22</v>
      </c>
      <c r="B683" s="143">
        <v>44734</v>
      </c>
      <c r="C683" s="143" t="s">
        <v>87</v>
      </c>
      <c r="D683" s="143" t="s">
        <v>138</v>
      </c>
      <c r="E683" t="s">
        <v>53</v>
      </c>
      <c r="F683">
        <v>0</v>
      </c>
    </row>
    <row r="684" spans="1:6" hidden="1" x14ac:dyDescent="0.25">
      <c r="A684">
        <v>23</v>
      </c>
      <c r="B684" s="143">
        <v>44735</v>
      </c>
      <c r="C684" s="143" t="s">
        <v>87</v>
      </c>
      <c r="D684" s="143" t="s">
        <v>138</v>
      </c>
      <c r="E684" t="s">
        <v>53</v>
      </c>
      <c r="F684">
        <v>0</v>
      </c>
    </row>
    <row r="685" spans="1:6" hidden="1" x14ac:dyDescent="0.25">
      <c r="A685">
        <v>24</v>
      </c>
      <c r="B685" s="143">
        <v>44736</v>
      </c>
      <c r="C685" s="143" t="s">
        <v>87</v>
      </c>
      <c r="D685" s="143" t="s">
        <v>138</v>
      </c>
      <c r="E685" t="s">
        <v>53</v>
      </c>
      <c r="F685">
        <v>0</v>
      </c>
    </row>
    <row r="686" spans="1:6" hidden="1" x14ac:dyDescent="0.25">
      <c r="A686">
        <v>25</v>
      </c>
      <c r="B686" s="143">
        <v>44737</v>
      </c>
      <c r="C686" s="143" t="s">
        <v>87</v>
      </c>
      <c r="D686" s="143" t="s">
        <v>138</v>
      </c>
      <c r="E686" t="s">
        <v>53</v>
      </c>
      <c r="F686">
        <v>0</v>
      </c>
    </row>
    <row r="687" spans="1:6" hidden="1" x14ac:dyDescent="0.25">
      <c r="A687">
        <v>26</v>
      </c>
      <c r="B687" s="143">
        <v>44738</v>
      </c>
      <c r="C687" s="143" t="s">
        <v>87</v>
      </c>
      <c r="D687" s="143" t="s">
        <v>138</v>
      </c>
      <c r="E687" t="s">
        <v>53</v>
      </c>
      <c r="F687">
        <v>0</v>
      </c>
    </row>
    <row r="688" spans="1:6" hidden="1" x14ac:dyDescent="0.25">
      <c r="A688">
        <v>27</v>
      </c>
      <c r="B688" s="143">
        <v>44739</v>
      </c>
      <c r="C688" s="143" t="s">
        <v>87</v>
      </c>
      <c r="D688" s="143" t="s">
        <v>138</v>
      </c>
      <c r="E688" t="s">
        <v>53</v>
      </c>
      <c r="F688">
        <v>0</v>
      </c>
    </row>
    <row r="689" spans="1:6" hidden="1" x14ac:dyDescent="0.25">
      <c r="A689">
        <v>28</v>
      </c>
      <c r="B689" s="143">
        <v>44740</v>
      </c>
      <c r="C689" s="143" t="s">
        <v>87</v>
      </c>
      <c r="D689" s="143" t="s">
        <v>138</v>
      </c>
      <c r="E689" t="s">
        <v>53</v>
      </c>
      <c r="F689">
        <v>0</v>
      </c>
    </row>
    <row r="690" spans="1:6" hidden="1" x14ac:dyDescent="0.25">
      <c r="A690">
        <v>29</v>
      </c>
      <c r="B690" s="143">
        <v>44741</v>
      </c>
      <c r="C690" s="143" t="s">
        <v>87</v>
      </c>
      <c r="D690" s="143" t="s">
        <v>138</v>
      </c>
      <c r="E690" t="s">
        <v>53</v>
      </c>
      <c r="F690">
        <v>0</v>
      </c>
    </row>
    <row r="691" spans="1:6" hidden="1" x14ac:dyDescent="0.25">
      <c r="A691">
        <v>30</v>
      </c>
      <c r="B691" s="143">
        <v>44742</v>
      </c>
      <c r="C691" s="143" t="s">
        <v>87</v>
      </c>
      <c r="D691" s="143" t="s">
        <v>138</v>
      </c>
      <c r="E691" t="s">
        <v>53</v>
      </c>
      <c r="F691">
        <v>0</v>
      </c>
    </row>
    <row r="692" spans="1:6" hidden="1" x14ac:dyDescent="0.25">
      <c r="A692">
        <v>1</v>
      </c>
      <c r="B692" s="143">
        <v>44713</v>
      </c>
      <c r="C692" s="143" t="s">
        <v>87</v>
      </c>
      <c r="D692" s="143" t="s">
        <v>138</v>
      </c>
      <c r="E692" t="s">
        <v>54</v>
      </c>
      <c r="F692">
        <v>0</v>
      </c>
    </row>
    <row r="693" spans="1:6" hidden="1" x14ac:dyDescent="0.25">
      <c r="A693">
        <v>2</v>
      </c>
      <c r="B693" s="143">
        <v>44714</v>
      </c>
      <c r="C693" s="143" t="s">
        <v>87</v>
      </c>
      <c r="D693" s="143" t="s">
        <v>138</v>
      </c>
      <c r="E693" t="s">
        <v>54</v>
      </c>
      <c r="F693">
        <v>0</v>
      </c>
    </row>
    <row r="694" spans="1:6" hidden="1" x14ac:dyDescent="0.25">
      <c r="A694">
        <v>3</v>
      </c>
      <c r="B694" s="143">
        <v>44715</v>
      </c>
      <c r="C694" s="143" t="s">
        <v>87</v>
      </c>
      <c r="D694" s="143" t="s">
        <v>138</v>
      </c>
      <c r="E694" t="s">
        <v>54</v>
      </c>
      <c r="F694">
        <v>0</v>
      </c>
    </row>
    <row r="695" spans="1:6" hidden="1" x14ac:dyDescent="0.25">
      <c r="A695">
        <v>4</v>
      </c>
      <c r="B695" s="143">
        <v>44716</v>
      </c>
      <c r="C695" s="143" t="s">
        <v>87</v>
      </c>
      <c r="D695" s="143" t="s">
        <v>138</v>
      </c>
      <c r="E695" t="s">
        <v>54</v>
      </c>
      <c r="F695">
        <v>0</v>
      </c>
    </row>
    <row r="696" spans="1:6" hidden="1" x14ac:dyDescent="0.25">
      <c r="A696">
        <v>5</v>
      </c>
      <c r="B696" s="143">
        <v>44717</v>
      </c>
      <c r="C696" s="143" t="s">
        <v>87</v>
      </c>
      <c r="D696" s="143" t="s">
        <v>138</v>
      </c>
      <c r="E696" t="s">
        <v>54</v>
      </c>
      <c r="F696">
        <v>0</v>
      </c>
    </row>
    <row r="697" spans="1:6" hidden="1" x14ac:dyDescent="0.25">
      <c r="A697">
        <v>6</v>
      </c>
      <c r="B697" s="143">
        <v>44718</v>
      </c>
      <c r="C697" s="143" t="s">
        <v>87</v>
      </c>
      <c r="D697" s="143" t="s">
        <v>138</v>
      </c>
      <c r="E697" t="s">
        <v>54</v>
      </c>
      <c r="F697">
        <v>0</v>
      </c>
    </row>
    <row r="698" spans="1:6" hidden="1" x14ac:dyDescent="0.25">
      <c r="A698">
        <v>7</v>
      </c>
      <c r="B698" s="143">
        <v>44719</v>
      </c>
      <c r="C698" s="143" t="s">
        <v>87</v>
      </c>
      <c r="D698" s="143" t="s">
        <v>138</v>
      </c>
      <c r="E698" t="s">
        <v>54</v>
      </c>
      <c r="F698">
        <v>0</v>
      </c>
    </row>
    <row r="699" spans="1:6" hidden="1" x14ac:dyDescent="0.25">
      <c r="A699">
        <v>8</v>
      </c>
      <c r="B699" s="143">
        <v>44720</v>
      </c>
      <c r="C699" s="143" t="s">
        <v>87</v>
      </c>
      <c r="D699" s="143" t="s">
        <v>138</v>
      </c>
      <c r="E699" t="s">
        <v>54</v>
      </c>
      <c r="F699">
        <v>0</v>
      </c>
    </row>
    <row r="700" spans="1:6" hidden="1" x14ac:dyDescent="0.25">
      <c r="A700">
        <v>9</v>
      </c>
      <c r="B700" s="143">
        <v>44721</v>
      </c>
      <c r="C700" s="143" t="s">
        <v>87</v>
      </c>
      <c r="D700" s="143" t="s">
        <v>138</v>
      </c>
      <c r="E700" t="s">
        <v>54</v>
      </c>
      <c r="F700">
        <v>0</v>
      </c>
    </row>
    <row r="701" spans="1:6" hidden="1" x14ac:dyDescent="0.25">
      <c r="A701">
        <v>10</v>
      </c>
      <c r="B701" s="143">
        <v>44722</v>
      </c>
      <c r="C701" s="143" t="s">
        <v>87</v>
      </c>
      <c r="D701" s="143" t="s">
        <v>138</v>
      </c>
      <c r="E701" t="s">
        <v>54</v>
      </c>
      <c r="F701">
        <v>0</v>
      </c>
    </row>
    <row r="702" spans="1:6" hidden="1" x14ac:dyDescent="0.25">
      <c r="A702">
        <v>11</v>
      </c>
      <c r="B702" s="143">
        <v>44723</v>
      </c>
      <c r="C702" s="143" t="s">
        <v>87</v>
      </c>
      <c r="D702" s="143" t="s">
        <v>138</v>
      </c>
      <c r="E702" t="s">
        <v>54</v>
      </c>
      <c r="F702">
        <v>0</v>
      </c>
    </row>
    <row r="703" spans="1:6" hidden="1" x14ac:dyDescent="0.25">
      <c r="A703">
        <v>12</v>
      </c>
      <c r="B703" s="143">
        <v>44724</v>
      </c>
      <c r="C703" s="143" t="s">
        <v>87</v>
      </c>
      <c r="D703" s="143" t="s">
        <v>138</v>
      </c>
      <c r="E703" t="s">
        <v>54</v>
      </c>
      <c r="F703">
        <v>0</v>
      </c>
    </row>
    <row r="704" spans="1:6" hidden="1" x14ac:dyDescent="0.25">
      <c r="A704">
        <v>13</v>
      </c>
      <c r="B704" s="143">
        <v>44725</v>
      </c>
      <c r="C704" s="143" t="s">
        <v>87</v>
      </c>
      <c r="D704" s="143" t="s">
        <v>138</v>
      </c>
      <c r="E704" t="s">
        <v>54</v>
      </c>
      <c r="F704">
        <v>0</v>
      </c>
    </row>
    <row r="705" spans="1:6" hidden="1" x14ac:dyDescent="0.25">
      <c r="A705">
        <v>14</v>
      </c>
      <c r="B705" s="143">
        <v>44726</v>
      </c>
      <c r="C705" s="143" t="s">
        <v>87</v>
      </c>
      <c r="D705" s="143" t="s">
        <v>138</v>
      </c>
      <c r="E705" t="s">
        <v>54</v>
      </c>
      <c r="F705">
        <v>0</v>
      </c>
    </row>
    <row r="706" spans="1:6" hidden="1" x14ac:dyDescent="0.25">
      <c r="A706">
        <v>15</v>
      </c>
      <c r="B706" s="143">
        <v>44727</v>
      </c>
      <c r="C706" s="143" t="s">
        <v>87</v>
      </c>
      <c r="D706" s="143" t="s">
        <v>138</v>
      </c>
      <c r="E706" t="s">
        <v>54</v>
      </c>
      <c r="F706">
        <v>0</v>
      </c>
    </row>
    <row r="707" spans="1:6" hidden="1" x14ac:dyDescent="0.25">
      <c r="A707">
        <v>16</v>
      </c>
      <c r="B707" s="143">
        <v>44728</v>
      </c>
      <c r="C707" s="143" t="s">
        <v>87</v>
      </c>
      <c r="D707" s="143" t="s">
        <v>138</v>
      </c>
      <c r="E707" t="s">
        <v>54</v>
      </c>
      <c r="F707">
        <v>0</v>
      </c>
    </row>
    <row r="708" spans="1:6" hidden="1" x14ac:dyDescent="0.25">
      <c r="A708">
        <v>17</v>
      </c>
      <c r="B708" s="143">
        <v>44729</v>
      </c>
      <c r="C708" s="143" t="s">
        <v>87</v>
      </c>
      <c r="D708" s="143" t="s">
        <v>138</v>
      </c>
      <c r="E708" t="s">
        <v>54</v>
      </c>
      <c r="F708">
        <v>0</v>
      </c>
    </row>
    <row r="709" spans="1:6" hidden="1" x14ac:dyDescent="0.25">
      <c r="A709">
        <v>18</v>
      </c>
      <c r="B709" s="143">
        <v>44730</v>
      </c>
      <c r="C709" s="143" t="s">
        <v>87</v>
      </c>
      <c r="D709" s="143" t="s">
        <v>138</v>
      </c>
      <c r="E709" t="s">
        <v>54</v>
      </c>
      <c r="F709">
        <v>0</v>
      </c>
    </row>
    <row r="710" spans="1:6" hidden="1" x14ac:dyDescent="0.25">
      <c r="A710">
        <v>19</v>
      </c>
      <c r="B710" s="143">
        <v>44731</v>
      </c>
      <c r="C710" s="143" t="s">
        <v>87</v>
      </c>
      <c r="D710" s="143" t="s">
        <v>138</v>
      </c>
      <c r="E710" t="s">
        <v>54</v>
      </c>
      <c r="F710">
        <v>0</v>
      </c>
    </row>
    <row r="711" spans="1:6" hidden="1" x14ac:dyDescent="0.25">
      <c r="A711">
        <v>20</v>
      </c>
      <c r="B711" s="143">
        <v>44732</v>
      </c>
      <c r="C711" s="143" t="s">
        <v>87</v>
      </c>
      <c r="D711" s="143" t="s">
        <v>138</v>
      </c>
      <c r="E711" t="s">
        <v>54</v>
      </c>
      <c r="F711">
        <v>0</v>
      </c>
    </row>
    <row r="712" spans="1:6" hidden="1" x14ac:dyDescent="0.25">
      <c r="A712">
        <v>21</v>
      </c>
      <c r="B712" s="143">
        <v>44733</v>
      </c>
      <c r="C712" s="143" t="s">
        <v>87</v>
      </c>
      <c r="D712" s="143" t="s">
        <v>138</v>
      </c>
      <c r="E712" t="s">
        <v>54</v>
      </c>
      <c r="F712">
        <v>0</v>
      </c>
    </row>
    <row r="713" spans="1:6" hidden="1" x14ac:dyDescent="0.25">
      <c r="A713">
        <v>22</v>
      </c>
      <c r="B713" s="143">
        <v>44734</v>
      </c>
      <c r="C713" s="143" t="s">
        <v>87</v>
      </c>
      <c r="D713" s="143" t="s">
        <v>138</v>
      </c>
      <c r="E713" t="s">
        <v>54</v>
      </c>
      <c r="F713">
        <v>0</v>
      </c>
    </row>
    <row r="714" spans="1:6" hidden="1" x14ac:dyDescent="0.25">
      <c r="A714">
        <v>23</v>
      </c>
      <c r="B714" s="143">
        <v>44735</v>
      </c>
      <c r="C714" s="143" t="s">
        <v>87</v>
      </c>
      <c r="D714" s="143" t="s">
        <v>138</v>
      </c>
      <c r="E714" t="s">
        <v>54</v>
      </c>
      <c r="F714">
        <v>0</v>
      </c>
    </row>
    <row r="715" spans="1:6" hidden="1" x14ac:dyDescent="0.25">
      <c r="A715">
        <v>24</v>
      </c>
      <c r="B715" s="143">
        <v>44736</v>
      </c>
      <c r="C715" s="143" t="s">
        <v>87</v>
      </c>
      <c r="D715" s="143" t="s">
        <v>138</v>
      </c>
      <c r="E715" t="s">
        <v>54</v>
      </c>
      <c r="F715">
        <v>0</v>
      </c>
    </row>
    <row r="716" spans="1:6" hidden="1" x14ac:dyDescent="0.25">
      <c r="A716">
        <v>25</v>
      </c>
      <c r="B716" s="143">
        <v>44737</v>
      </c>
      <c r="C716" s="143" t="s">
        <v>87</v>
      </c>
      <c r="D716" s="143" t="s">
        <v>138</v>
      </c>
      <c r="E716" t="s">
        <v>54</v>
      </c>
      <c r="F716">
        <v>0</v>
      </c>
    </row>
    <row r="717" spans="1:6" hidden="1" x14ac:dyDescent="0.25">
      <c r="A717">
        <v>26</v>
      </c>
      <c r="B717" s="143">
        <v>44738</v>
      </c>
      <c r="C717" s="143" t="s">
        <v>87</v>
      </c>
      <c r="D717" s="143" t="s">
        <v>138</v>
      </c>
      <c r="E717" t="s">
        <v>54</v>
      </c>
      <c r="F717">
        <v>0</v>
      </c>
    </row>
    <row r="718" spans="1:6" hidden="1" x14ac:dyDescent="0.25">
      <c r="A718">
        <v>27</v>
      </c>
      <c r="B718" s="143">
        <v>44739</v>
      </c>
      <c r="C718" s="143" t="s">
        <v>87</v>
      </c>
      <c r="D718" s="143" t="s">
        <v>138</v>
      </c>
      <c r="E718" t="s">
        <v>54</v>
      </c>
      <c r="F718">
        <v>0</v>
      </c>
    </row>
    <row r="719" spans="1:6" hidden="1" x14ac:dyDescent="0.25">
      <c r="A719">
        <v>28</v>
      </c>
      <c r="B719" s="143">
        <v>44740</v>
      </c>
      <c r="C719" s="143" t="s">
        <v>87</v>
      </c>
      <c r="D719" s="143" t="s">
        <v>138</v>
      </c>
      <c r="E719" t="s">
        <v>54</v>
      </c>
      <c r="F719">
        <v>0</v>
      </c>
    </row>
    <row r="720" spans="1:6" hidden="1" x14ac:dyDescent="0.25">
      <c r="A720">
        <v>29</v>
      </c>
      <c r="B720" s="143">
        <v>44741</v>
      </c>
      <c r="C720" s="143" t="s">
        <v>87</v>
      </c>
      <c r="D720" s="143" t="s">
        <v>138</v>
      </c>
      <c r="E720" t="s">
        <v>54</v>
      </c>
      <c r="F720">
        <v>0</v>
      </c>
    </row>
    <row r="721" spans="1:6" hidden="1" x14ac:dyDescent="0.25">
      <c r="A721">
        <v>30</v>
      </c>
      <c r="B721" s="143">
        <v>44742</v>
      </c>
      <c r="C721" s="143" t="s">
        <v>87</v>
      </c>
      <c r="D721" s="143" t="s">
        <v>138</v>
      </c>
      <c r="E721" t="s">
        <v>54</v>
      </c>
      <c r="F721">
        <v>0</v>
      </c>
    </row>
    <row r="722" spans="1:6" hidden="1" x14ac:dyDescent="0.25">
      <c r="A722">
        <v>1</v>
      </c>
      <c r="B722" s="143">
        <v>44713</v>
      </c>
      <c r="C722" s="143" t="s">
        <v>87</v>
      </c>
      <c r="D722" s="143" t="s">
        <v>138</v>
      </c>
      <c r="E722" t="s">
        <v>55</v>
      </c>
      <c r="F722">
        <v>0</v>
      </c>
    </row>
    <row r="723" spans="1:6" hidden="1" x14ac:dyDescent="0.25">
      <c r="A723">
        <v>2</v>
      </c>
      <c r="B723" s="143">
        <v>44714</v>
      </c>
      <c r="C723" s="143" t="s">
        <v>87</v>
      </c>
      <c r="D723" s="143" t="s">
        <v>138</v>
      </c>
      <c r="E723" t="s">
        <v>55</v>
      </c>
      <c r="F723">
        <v>0</v>
      </c>
    </row>
    <row r="724" spans="1:6" hidden="1" x14ac:dyDescent="0.25">
      <c r="A724">
        <v>3</v>
      </c>
      <c r="B724" s="143">
        <v>44715</v>
      </c>
      <c r="C724" s="143" t="s">
        <v>87</v>
      </c>
      <c r="D724" s="143" t="s">
        <v>138</v>
      </c>
      <c r="E724" t="s">
        <v>55</v>
      </c>
      <c r="F724">
        <v>0</v>
      </c>
    </row>
    <row r="725" spans="1:6" hidden="1" x14ac:dyDescent="0.25">
      <c r="A725">
        <v>4</v>
      </c>
      <c r="B725" s="143">
        <v>44716</v>
      </c>
      <c r="C725" s="143" t="s">
        <v>87</v>
      </c>
      <c r="D725" s="143" t="s">
        <v>138</v>
      </c>
      <c r="E725" t="s">
        <v>55</v>
      </c>
      <c r="F725">
        <v>0</v>
      </c>
    </row>
    <row r="726" spans="1:6" hidden="1" x14ac:dyDescent="0.25">
      <c r="A726">
        <v>5</v>
      </c>
      <c r="B726" s="143">
        <v>44717</v>
      </c>
      <c r="C726" s="143" t="s">
        <v>87</v>
      </c>
      <c r="D726" s="143" t="s">
        <v>138</v>
      </c>
      <c r="E726" t="s">
        <v>55</v>
      </c>
      <c r="F726">
        <v>0</v>
      </c>
    </row>
    <row r="727" spans="1:6" hidden="1" x14ac:dyDescent="0.25">
      <c r="A727">
        <v>6</v>
      </c>
      <c r="B727" s="143">
        <v>44718</v>
      </c>
      <c r="C727" s="143" t="s">
        <v>87</v>
      </c>
      <c r="D727" s="143" t="s">
        <v>138</v>
      </c>
      <c r="E727" t="s">
        <v>55</v>
      </c>
      <c r="F727">
        <v>0</v>
      </c>
    </row>
    <row r="728" spans="1:6" hidden="1" x14ac:dyDescent="0.25">
      <c r="A728">
        <v>7</v>
      </c>
      <c r="B728" s="143">
        <v>44719</v>
      </c>
      <c r="C728" s="143" t="s">
        <v>87</v>
      </c>
      <c r="D728" s="143" t="s">
        <v>138</v>
      </c>
      <c r="E728" t="s">
        <v>55</v>
      </c>
      <c r="F728">
        <v>0</v>
      </c>
    </row>
    <row r="729" spans="1:6" hidden="1" x14ac:dyDescent="0.25">
      <c r="A729">
        <v>8</v>
      </c>
      <c r="B729" s="143">
        <v>44720</v>
      </c>
      <c r="C729" s="143" t="s">
        <v>87</v>
      </c>
      <c r="D729" s="143" t="s">
        <v>138</v>
      </c>
      <c r="E729" t="s">
        <v>55</v>
      </c>
      <c r="F729">
        <v>0</v>
      </c>
    </row>
    <row r="730" spans="1:6" hidden="1" x14ac:dyDescent="0.25">
      <c r="A730">
        <v>9</v>
      </c>
      <c r="B730" s="143">
        <v>44721</v>
      </c>
      <c r="C730" s="143" t="s">
        <v>87</v>
      </c>
      <c r="D730" s="143" t="s">
        <v>138</v>
      </c>
      <c r="E730" t="s">
        <v>55</v>
      </c>
      <c r="F730">
        <v>0</v>
      </c>
    </row>
    <row r="731" spans="1:6" hidden="1" x14ac:dyDescent="0.25">
      <c r="A731">
        <v>10</v>
      </c>
      <c r="B731" s="143">
        <v>44722</v>
      </c>
      <c r="C731" s="143" t="s">
        <v>87</v>
      </c>
      <c r="D731" s="143" t="s">
        <v>138</v>
      </c>
      <c r="E731" t="s">
        <v>55</v>
      </c>
      <c r="F731">
        <v>0</v>
      </c>
    </row>
    <row r="732" spans="1:6" hidden="1" x14ac:dyDescent="0.25">
      <c r="A732">
        <v>11</v>
      </c>
      <c r="B732" s="143">
        <v>44723</v>
      </c>
      <c r="C732" s="143" t="s">
        <v>87</v>
      </c>
      <c r="D732" s="143" t="s">
        <v>138</v>
      </c>
      <c r="E732" t="s">
        <v>55</v>
      </c>
      <c r="F732">
        <v>0</v>
      </c>
    </row>
    <row r="733" spans="1:6" hidden="1" x14ac:dyDescent="0.25">
      <c r="A733">
        <v>12</v>
      </c>
      <c r="B733" s="143">
        <v>44724</v>
      </c>
      <c r="C733" s="143" t="s">
        <v>87</v>
      </c>
      <c r="D733" s="143" t="s">
        <v>138</v>
      </c>
      <c r="E733" t="s">
        <v>55</v>
      </c>
      <c r="F733">
        <v>0</v>
      </c>
    </row>
    <row r="734" spans="1:6" hidden="1" x14ac:dyDescent="0.25">
      <c r="A734">
        <v>13</v>
      </c>
      <c r="B734" s="143">
        <v>44725</v>
      </c>
      <c r="C734" s="143" t="s">
        <v>87</v>
      </c>
      <c r="D734" s="143" t="s">
        <v>138</v>
      </c>
      <c r="E734" t="s">
        <v>55</v>
      </c>
      <c r="F734">
        <v>0</v>
      </c>
    </row>
    <row r="735" spans="1:6" hidden="1" x14ac:dyDescent="0.25">
      <c r="A735">
        <v>14</v>
      </c>
      <c r="B735" s="143">
        <v>44726</v>
      </c>
      <c r="C735" s="143" t="s">
        <v>87</v>
      </c>
      <c r="D735" s="143" t="s">
        <v>138</v>
      </c>
      <c r="E735" t="s">
        <v>55</v>
      </c>
      <c r="F735">
        <v>0</v>
      </c>
    </row>
    <row r="736" spans="1:6" hidden="1" x14ac:dyDescent="0.25">
      <c r="A736">
        <v>15</v>
      </c>
      <c r="B736" s="143">
        <v>44727</v>
      </c>
      <c r="C736" s="143" t="s">
        <v>87</v>
      </c>
      <c r="D736" s="143" t="s">
        <v>138</v>
      </c>
      <c r="E736" t="s">
        <v>55</v>
      </c>
      <c r="F736">
        <v>0</v>
      </c>
    </row>
    <row r="737" spans="1:6" hidden="1" x14ac:dyDescent="0.25">
      <c r="A737">
        <v>16</v>
      </c>
      <c r="B737" s="143">
        <v>44728</v>
      </c>
      <c r="C737" s="143" t="s">
        <v>87</v>
      </c>
      <c r="D737" s="143" t="s">
        <v>138</v>
      </c>
      <c r="E737" t="s">
        <v>55</v>
      </c>
      <c r="F737">
        <v>0</v>
      </c>
    </row>
    <row r="738" spans="1:6" hidden="1" x14ac:dyDescent="0.25">
      <c r="A738">
        <v>17</v>
      </c>
      <c r="B738" s="143">
        <v>44729</v>
      </c>
      <c r="C738" s="143" t="s">
        <v>87</v>
      </c>
      <c r="D738" s="143" t="s">
        <v>138</v>
      </c>
      <c r="E738" t="s">
        <v>55</v>
      </c>
      <c r="F738">
        <v>0</v>
      </c>
    </row>
    <row r="739" spans="1:6" hidden="1" x14ac:dyDescent="0.25">
      <c r="A739">
        <v>18</v>
      </c>
      <c r="B739" s="143">
        <v>44730</v>
      </c>
      <c r="C739" s="143" t="s">
        <v>87</v>
      </c>
      <c r="D739" s="143" t="s">
        <v>138</v>
      </c>
      <c r="E739" t="s">
        <v>55</v>
      </c>
      <c r="F739">
        <v>0</v>
      </c>
    </row>
    <row r="740" spans="1:6" hidden="1" x14ac:dyDescent="0.25">
      <c r="A740">
        <v>19</v>
      </c>
      <c r="B740" s="143">
        <v>44731</v>
      </c>
      <c r="C740" s="143" t="s">
        <v>87</v>
      </c>
      <c r="D740" s="143" t="s">
        <v>138</v>
      </c>
      <c r="E740" t="s">
        <v>55</v>
      </c>
      <c r="F740">
        <v>0</v>
      </c>
    </row>
    <row r="741" spans="1:6" hidden="1" x14ac:dyDescent="0.25">
      <c r="A741">
        <v>20</v>
      </c>
      <c r="B741" s="143">
        <v>44732</v>
      </c>
      <c r="C741" s="143" t="s">
        <v>87</v>
      </c>
      <c r="D741" s="143" t="s">
        <v>138</v>
      </c>
      <c r="E741" t="s">
        <v>55</v>
      </c>
      <c r="F741">
        <v>0</v>
      </c>
    </row>
    <row r="742" spans="1:6" hidden="1" x14ac:dyDescent="0.25">
      <c r="A742">
        <v>21</v>
      </c>
      <c r="B742" s="143">
        <v>44733</v>
      </c>
      <c r="C742" s="143" t="s">
        <v>87</v>
      </c>
      <c r="D742" s="143" t="s">
        <v>138</v>
      </c>
      <c r="E742" t="s">
        <v>55</v>
      </c>
      <c r="F742">
        <v>0</v>
      </c>
    </row>
    <row r="743" spans="1:6" hidden="1" x14ac:dyDescent="0.25">
      <c r="A743">
        <v>22</v>
      </c>
      <c r="B743" s="143">
        <v>44734</v>
      </c>
      <c r="C743" s="143" t="s">
        <v>87</v>
      </c>
      <c r="D743" s="143" t="s">
        <v>138</v>
      </c>
      <c r="E743" t="s">
        <v>55</v>
      </c>
      <c r="F743">
        <v>0</v>
      </c>
    </row>
    <row r="744" spans="1:6" x14ac:dyDescent="0.25">
      <c r="A744">
        <v>23</v>
      </c>
      <c r="B744" s="143">
        <v>44735</v>
      </c>
      <c r="C744" s="143" t="s">
        <v>87</v>
      </c>
      <c r="D744" s="143" t="s">
        <v>138</v>
      </c>
      <c r="E744" t="s">
        <v>55</v>
      </c>
      <c r="F744">
        <v>1</v>
      </c>
    </row>
    <row r="745" spans="1:6" hidden="1" x14ac:dyDescent="0.25">
      <c r="A745">
        <v>24</v>
      </c>
      <c r="B745" s="143">
        <v>44736</v>
      </c>
      <c r="C745" s="143" t="s">
        <v>87</v>
      </c>
      <c r="D745" s="143" t="s">
        <v>138</v>
      </c>
      <c r="E745" t="s">
        <v>55</v>
      </c>
      <c r="F745">
        <v>0</v>
      </c>
    </row>
    <row r="746" spans="1:6" hidden="1" x14ac:dyDescent="0.25">
      <c r="A746">
        <v>25</v>
      </c>
      <c r="B746" s="143">
        <v>44737</v>
      </c>
      <c r="C746" s="143" t="s">
        <v>87</v>
      </c>
      <c r="D746" s="143" t="s">
        <v>138</v>
      </c>
      <c r="E746" t="s">
        <v>55</v>
      </c>
      <c r="F746">
        <v>0</v>
      </c>
    </row>
    <row r="747" spans="1:6" hidden="1" x14ac:dyDescent="0.25">
      <c r="A747">
        <v>26</v>
      </c>
      <c r="B747" s="143">
        <v>44738</v>
      </c>
      <c r="C747" s="143" t="s">
        <v>87</v>
      </c>
      <c r="D747" s="143" t="s">
        <v>138</v>
      </c>
      <c r="E747" t="s">
        <v>55</v>
      </c>
      <c r="F747">
        <v>0</v>
      </c>
    </row>
    <row r="748" spans="1:6" hidden="1" x14ac:dyDescent="0.25">
      <c r="A748">
        <v>27</v>
      </c>
      <c r="B748" s="143">
        <v>44739</v>
      </c>
      <c r="C748" s="143" t="s">
        <v>87</v>
      </c>
      <c r="D748" s="143" t="s">
        <v>138</v>
      </c>
      <c r="E748" t="s">
        <v>55</v>
      </c>
      <c r="F748">
        <v>0</v>
      </c>
    </row>
    <row r="749" spans="1:6" hidden="1" x14ac:dyDescent="0.25">
      <c r="A749">
        <v>28</v>
      </c>
      <c r="B749" s="143">
        <v>44740</v>
      </c>
      <c r="C749" s="143" t="s">
        <v>87</v>
      </c>
      <c r="D749" s="143" t="s">
        <v>138</v>
      </c>
      <c r="E749" t="s">
        <v>55</v>
      </c>
      <c r="F749">
        <v>0</v>
      </c>
    </row>
    <row r="750" spans="1:6" hidden="1" x14ac:dyDescent="0.25">
      <c r="A750">
        <v>29</v>
      </c>
      <c r="B750" s="143">
        <v>44741</v>
      </c>
      <c r="C750" s="143" t="s">
        <v>87</v>
      </c>
      <c r="D750" s="143" t="s">
        <v>138</v>
      </c>
      <c r="E750" t="s">
        <v>55</v>
      </c>
      <c r="F750">
        <v>0</v>
      </c>
    </row>
    <row r="751" spans="1:6" hidden="1" x14ac:dyDescent="0.25">
      <c r="A751">
        <v>30</v>
      </c>
      <c r="B751" s="143">
        <v>44742</v>
      </c>
      <c r="C751" s="143" t="s">
        <v>87</v>
      </c>
      <c r="D751" s="143" t="s">
        <v>138</v>
      </c>
      <c r="E751" t="s">
        <v>55</v>
      </c>
      <c r="F751">
        <v>0</v>
      </c>
    </row>
    <row r="752" spans="1:6" hidden="1" x14ac:dyDescent="0.25">
      <c r="A752">
        <v>1</v>
      </c>
      <c r="B752" s="143">
        <v>44713</v>
      </c>
      <c r="C752" s="143" t="s">
        <v>87</v>
      </c>
      <c r="D752" s="143" t="s">
        <v>138</v>
      </c>
      <c r="E752" t="s">
        <v>62</v>
      </c>
      <c r="F752">
        <v>0</v>
      </c>
    </row>
    <row r="753" spans="1:6" hidden="1" x14ac:dyDescent="0.25">
      <c r="A753">
        <v>2</v>
      </c>
      <c r="B753" s="143">
        <v>44714</v>
      </c>
      <c r="C753" s="143" t="s">
        <v>87</v>
      </c>
      <c r="D753" s="143" t="s">
        <v>138</v>
      </c>
      <c r="E753" t="s">
        <v>62</v>
      </c>
      <c r="F753">
        <v>0</v>
      </c>
    </row>
    <row r="754" spans="1:6" hidden="1" x14ac:dyDescent="0.25">
      <c r="A754">
        <v>3</v>
      </c>
      <c r="B754" s="143">
        <v>44715</v>
      </c>
      <c r="C754" s="143" t="s">
        <v>87</v>
      </c>
      <c r="D754" s="143" t="s">
        <v>138</v>
      </c>
      <c r="E754" t="s">
        <v>62</v>
      </c>
      <c r="F754">
        <v>0</v>
      </c>
    </row>
    <row r="755" spans="1:6" hidden="1" x14ac:dyDescent="0.25">
      <c r="A755">
        <v>4</v>
      </c>
      <c r="B755" s="143">
        <v>44716</v>
      </c>
      <c r="C755" s="143" t="s">
        <v>87</v>
      </c>
      <c r="D755" s="143" t="s">
        <v>138</v>
      </c>
      <c r="E755" t="s">
        <v>62</v>
      </c>
      <c r="F755">
        <v>0</v>
      </c>
    </row>
    <row r="756" spans="1:6" hidden="1" x14ac:dyDescent="0.25">
      <c r="A756">
        <v>5</v>
      </c>
      <c r="B756" s="143">
        <v>44717</v>
      </c>
      <c r="C756" s="143" t="s">
        <v>87</v>
      </c>
      <c r="D756" s="143" t="s">
        <v>138</v>
      </c>
      <c r="E756" t="s">
        <v>62</v>
      </c>
      <c r="F756">
        <v>0</v>
      </c>
    </row>
    <row r="757" spans="1:6" hidden="1" x14ac:dyDescent="0.25">
      <c r="A757">
        <v>6</v>
      </c>
      <c r="B757" s="143">
        <v>44718</v>
      </c>
      <c r="C757" s="143" t="s">
        <v>87</v>
      </c>
      <c r="D757" s="143" t="s">
        <v>138</v>
      </c>
      <c r="E757" t="s">
        <v>62</v>
      </c>
      <c r="F757">
        <v>0</v>
      </c>
    </row>
    <row r="758" spans="1:6" hidden="1" x14ac:dyDescent="0.25">
      <c r="A758">
        <v>7</v>
      </c>
      <c r="B758" s="143">
        <v>44719</v>
      </c>
      <c r="C758" s="143" t="s">
        <v>87</v>
      </c>
      <c r="D758" s="143" t="s">
        <v>138</v>
      </c>
      <c r="E758" t="s">
        <v>62</v>
      </c>
      <c r="F758">
        <v>0</v>
      </c>
    </row>
    <row r="759" spans="1:6" hidden="1" x14ac:dyDescent="0.25">
      <c r="A759">
        <v>8</v>
      </c>
      <c r="B759" s="143">
        <v>44720</v>
      </c>
      <c r="C759" s="143" t="s">
        <v>87</v>
      </c>
      <c r="D759" s="143" t="s">
        <v>138</v>
      </c>
      <c r="E759" t="s">
        <v>62</v>
      </c>
      <c r="F759">
        <v>0</v>
      </c>
    </row>
    <row r="760" spans="1:6" hidden="1" x14ac:dyDescent="0.25">
      <c r="A760">
        <v>9</v>
      </c>
      <c r="B760" s="143">
        <v>44721</v>
      </c>
      <c r="C760" s="143" t="s">
        <v>87</v>
      </c>
      <c r="D760" s="143" t="s">
        <v>138</v>
      </c>
      <c r="E760" t="s">
        <v>62</v>
      </c>
      <c r="F760">
        <v>0</v>
      </c>
    </row>
    <row r="761" spans="1:6" hidden="1" x14ac:dyDescent="0.25">
      <c r="A761">
        <v>10</v>
      </c>
      <c r="B761" s="143">
        <v>44722</v>
      </c>
      <c r="C761" s="143" t="s">
        <v>87</v>
      </c>
      <c r="D761" s="143" t="s">
        <v>138</v>
      </c>
      <c r="E761" t="s">
        <v>62</v>
      </c>
      <c r="F761">
        <v>0</v>
      </c>
    </row>
    <row r="762" spans="1:6" hidden="1" x14ac:dyDescent="0.25">
      <c r="A762">
        <v>11</v>
      </c>
      <c r="B762" s="143">
        <v>44723</v>
      </c>
      <c r="C762" s="143" t="s">
        <v>87</v>
      </c>
      <c r="D762" s="143" t="s">
        <v>138</v>
      </c>
      <c r="E762" t="s">
        <v>62</v>
      </c>
      <c r="F762">
        <v>0</v>
      </c>
    </row>
    <row r="763" spans="1:6" hidden="1" x14ac:dyDescent="0.25">
      <c r="A763">
        <v>12</v>
      </c>
      <c r="B763" s="143">
        <v>44724</v>
      </c>
      <c r="C763" s="143" t="s">
        <v>87</v>
      </c>
      <c r="D763" s="143" t="s">
        <v>138</v>
      </c>
      <c r="E763" t="s">
        <v>62</v>
      </c>
      <c r="F763">
        <v>0</v>
      </c>
    </row>
    <row r="764" spans="1:6" hidden="1" x14ac:dyDescent="0.25">
      <c r="A764">
        <v>13</v>
      </c>
      <c r="B764" s="143">
        <v>44725</v>
      </c>
      <c r="C764" s="143" t="s">
        <v>87</v>
      </c>
      <c r="D764" s="143" t="s">
        <v>138</v>
      </c>
      <c r="E764" t="s">
        <v>62</v>
      </c>
      <c r="F764">
        <v>0</v>
      </c>
    </row>
    <row r="765" spans="1:6" hidden="1" x14ac:dyDescent="0.25">
      <c r="A765">
        <v>14</v>
      </c>
      <c r="B765" s="143">
        <v>44726</v>
      </c>
      <c r="C765" s="143" t="s">
        <v>87</v>
      </c>
      <c r="D765" s="143" t="s">
        <v>138</v>
      </c>
      <c r="E765" t="s">
        <v>62</v>
      </c>
      <c r="F765">
        <v>0</v>
      </c>
    </row>
    <row r="766" spans="1:6" hidden="1" x14ac:dyDescent="0.25">
      <c r="A766">
        <v>15</v>
      </c>
      <c r="B766" s="143">
        <v>44727</v>
      </c>
      <c r="C766" s="143" t="s">
        <v>87</v>
      </c>
      <c r="D766" s="143" t="s">
        <v>138</v>
      </c>
      <c r="E766" t="s">
        <v>62</v>
      </c>
      <c r="F766">
        <v>0</v>
      </c>
    </row>
    <row r="767" spans="1:6" hidden="1" x14ac:dyDescent="0.25">
      <c r="A767">
        <v>16</v>
      </c>
      <c r="B767" s="143">
        <v>44728</v>
      </c>
      <c r="C767" s="143" t="s">
        <v>87</v>
      </c>
      <c r="D767" s="143" t="s">
        <v>138</v>
      </c>
      <c r="E767" t="s">
        <v>62</v>
      </c>
      <c r="F767">
        <v>0</v>
      </c>
    </row>
    <row r="768" spans="1:6" hidden="1" x14ac:dyDescent="0.25">
      <c r="A768">
        <v>17</v>
      </c>
      <c r="B768" s="143">
        <v>44729</v>
      </c>
      <c r="C768" s="143" t="s">
        <v>87</v>
      </c>
      <c r="D768" s="143" t="s">
        <v>138</v>
      </c>
      <c r="E768" t="s">
        <v>62</v>
      </c>
      <c r="F768">
        <v>0</v>
      </c>
    </row>
    <row r="769" spans="1:6" hidden="1" x14ac:dyDescent="0.25">
      <c r="A769">
        <v>18</v>
      </c>
      <c r="B769" s="143">
        <v>44730</v>
      </c>
      <c r="C769" s="143" t="s">
        <v>87</v>
      </c>
      <c r="D769" s="143" t="s">
        <v>138</v>
      </c>
      <c r="E769" t="s">
        <v>62</v>
      </c>
      <c r="F769">
        <v>0</v>
      </c>
    </row>
    <row r="770" spans="1:6" hidden="1" x14ac:dyDescent="0.25">
      <c r="A770">
        <v>19</v>
      </c>
      <c r="B770" s="143">
        <v>44731</v>
      </c>
      <c r="C770" s="143" t="s">
        <v>87</v>
      </c>
      <c r="D770" s="143" t="s">
        <v>138</v>
      </c>
      <c r="E770" t="s">
        <v>62</v>
      </c>
      <c r="F770">
        <v>0</v>
      </c>
    </row>
    <row r="771" spans="1:6" hidden="1" x14ac:dyDescent="0.25">
      <c r="A771">
        <v>20</v>
      </c>
      <c r="B771" s="143">
        <v>44732</v>
      </c>
      <c r="C771" s="143" t="s">
        <v>87</v>
      </c>
      <c r="D771" s="143" t="s">
        <v>138</v>
      </c>
      <c r="E771" t="s">
        <v>62</v>
      </c>
      <c r="F771">
        <v>0</v>
      </c>
    </row>
    <row r="772" spans="1:6" hidden="1" x14ac:dyDescent="0.25">
      <c r="A772">
        <v>21</v>
      </c>
      <c r="B772" s="143">
        <v>44733</v>
      </c>
      <c r="C772" s="143" t="s">
        <v>87</v>
      </c>
      <c r="D772" s="143" t="s">
        <v>138</v>
      </c>
      <c r="E772" t="s">
        <v>62</v>
      </c>
      <c r="F772">
        <v>0</v>
      </c>
    </row>
    <row r="773" spans="1:6" hidden="1" x14ac:dyDescent="0.25">
      <c r="A773">
        <v>22</v>
      </c>
      <c r="B773" s="143">
        <v>44734</v>
      </c>
      <c r="C773" s="143" t="s">
        <v>87</v>
      </c>
      <c r="D773" s="143" t="s">
        <v>138</v>
      </c>
      <c r="E773" t="s">
        <v>62</v>
      </c>
      <c r="F773">
        <v>0</v>
      </c>
    </row>
    <row r="774" spans="1:6" hidden="1" x14ac:dyDescent="0.25">
      <c r="A774">
        <v>23</v>
      </c>
      <c r="B774" s="143">
        <v>44735</v>
      </c>
      <c r="C774" s="143" t="s">
        <v>87</v>
      </c>
      <c r="D774" s="143" t="s">
        <v>138</v>
      </c>
      <c r="E774" t="s">
        <v>62</v>
      </c>
      <c r="F774">
        <v>0</v>
      </c>
    </row>
    <row r="775" spans="1:6" hidden="1" x14ac:dyDescent="0.25">
      <c r="A775">
        <v>24</v>
      </c>
      <c r="B775" s="143">
        <v>44736</v>
      </c>
      <c r="C775" s="143" t="s">
        <v>87</v>
      </c>
      <c r="D775" s="143" t="s">
        <v>138</v>
      </c>
      <c r="E775" t="s">
        <v>62</v>
      </c>
      <c r="F775">
        <v>0</v>
      </c>
    </row>
    <row r="776" spans="1:6" hidden="1" x14ac:dyDescent="0.25">
      <c r="A776">
        <v>25</v>
      </c>
      <c r="B776" s="143">
        <v>44737</v>
      </c>
      <c r="C776" s="143" t="s">
        <v>87</v>
      </c>
      <c r="D776" s="143" t="s">
        <v>138</v>
      </c>
      <c r="E776" t="s">
        <v>62</v>
      </c>
      <c r="F776">
        <v>0</v>
      </c>
    </row>
    <row r="777" spans="1:6" hidden="1" x14ac:dyDescent="0.25">
      <c r="A777">
        <v>26</v>
      </c>
      <c r="B777" s="143">
        <v>44738</v>
      </c>
      <c r="C777" s="143" t="s">
        <v>87</v>
      </c>
      <c r="D777" s="143" t="s">
        <v>138</v>
      </c>
      <c r="E777" t="s">
        <v>62</v>
      </c>
      <c r="F777">
        <v>0</v>
      </c>
    </row>
    <row r="778" spans="1:6" hidden="1" x14ac:dyDescent="0.25">
      <c r="A778">
        <v>27</v>
      </c>
      <c r="B778" s="143">
        <v>44739</v>
      </c>
      <c r="C778" s="143" t="s">
        <v>87</v>
      </c>
      <c r="D778" s="143" t="s">
        <v>138</v>
      </c>
      <c r="E778" t="s">
        <v>62</v>
      </c>
      <c r="F778">
        <v>0</v>
      </c>
    </row>
    <row r="779" spans="1:6" hidden="1" x14ac:dyDescent="0.25">
      <c r="A779">
        <v>28</v>
      </c>
      <c r="B779" s="143">
        <v>44740</v>
      </c>
      <c r="C779" s="143" t="s">
        <v>87</v>
      </c>
      <c r="D779" s="143" t="s">
        <v>138</v>
      </c>
      <c r="E779" t="s">
        <v>62</v>
      </c>
      <c r="F779">
        <v>0</v>
      </c>
    </row>
    <row r="780" spans="1:6" hidden="1" x14ac:dyDescent="0.25">
      <c r="A780">
        <v>29</v>
      </c>
      <c r="B780" s="143">
        <v>44741</v>
      </c>
      <c r="C780" s="143" t="s">
        <v>87</v>
      </c>
      <c r="D780" s="143" t="s">
        <v>138</v>
      </c>
      <c r="E780" t="s">
        <v>62</v>
      </c>
      <c r="F780">
        <v>0</v>
      </c>
    </row>
    <row r="781" spans="1:6" hidden="1" x14ac:dyDescent="0.25">
      <c r="A781">
        <v>30</v>
      </c>
      <c r="B781" s="143">
        <v>44742</v>
      </c>
      <c r="C781" s="143" t="s">
        <v>87</v>
      </c>
      <c r="D781" s="143" t="s">
        <v>138</v>
      </c>
      <c r="E781" t="s">
        <v>62</v>
      </c>
      <c r="F781">
        <v>0</v>
      </c>
    </row>
    <row r="782" spans="1:6" hidden="1" x14ac:dyDescent="0.25">
      <c r="A782">
        <v>1</v>
      </c>
      <c r="B782" s="143">
        <v>44713</v>
      </c>
      <c r="C782" s="143" t="s">
        <v>87</v>
      </c>
      <c r="D782" s="143" t="s">
        <v>138</v>
      </c>
      <c r="E782" t="s">
        <v>64</v>
      </c>
      <c r="F782">
        <v>0</v>
      </c>
    </row>
    <row r="783" spans="1:6" hidden="1" x14ac:dyDescent="0.25">
      <c r="A783">
        <v>2</v>
      </c>
      <c r="B783" s="143">
        <v>44714</v>
      </c>
      <c r="C783" s="143" t="s">
        <v>87</v>
      </c>
      <c r="D783" s="143" t="s">
        <v>138</v>
      </c>
      <c r="E783" t="s">
        <v>64</v>
      </c>
      <c r="F783">
        <v>0</v>
      </c>
    </row>
    <row r="784" spans="1:6" hidden="1" x14ac:dyDescent="0.25">
      <c r="A784">
        <v>3</v>
      </c>
      <c r="B784" s="143">
        <v>44715</v>
      </c>
      <c r="C784" s="143" t="s">
        <v>87</v>
      </c>
      <c r="D784" s="143" t="s">
        <v>138</v>
      </c>
      <c r="E784" t="s">
        <v>64</v>
      </c>
      <c r="F784">
        <v>0</v>
      </c>
    </row>
    <row r="785" spans="1:6" hidden="1" x14ac:dyDescent="0.25">
      <c r="A785">
        <v>4</v>
      </c>
      <c r="B785" s="143">
        <v>44716</v>
      </c>
      <c r="C785" s="143" t="s">
        <v>87</v>
      </c>
      <c r="D785" s="143" t="s">
        <v>138</v>
      </c>
      <c r="E785" t="s">
        <v>64</v>
      </c>
      <c r="F785">
        <v>0</v>
      </c>
    </row>
    <row r="786" spans="1:6" hidden="1" x14ac:dyDescent="0.25">
      <c r="A786">
        <v>5</v>
      </c>
      <c r="B786" s="143">
        <v>44717</v>
      </c>
      <c r="C786" s="143" t="s">
        <v>87</v>
      </c>
      <c r="D786" s="143" t="s">
        <v>138</v>
      </c>
      <c r="E786" t="s">
        <v>64</v>
      </c>
      <c r="F786">
        <v>0</v>
      </c>
    </row>
    <row r="787" spans="1:6" hidden="1" x14ac:dyDescent="0.25">
      <c r="A787">
        <v>6</v>
      </c>
      <c r="B787" s="143">
        <v>44718</v>
      </c>
      <c r="C787" s="143" t="s">
        <v>87</v>
      </c>
      <c r="D787" s="143" t="s">
        <v>138</v>
      </c>
      <c r="E787" t="s">
        <v>64</v>
      </c>
      <c r="F787">
        <v>0</v>
      </c>
    </row>
    <row r="788" spans="1:6" hidden="1" x14ac:dyDescent="0.25">
      <c r="A788">
        <v>7</v>
      </c>
      <c r="B788" s="143">
        <v>44719</v>
      </c>
      <c r="C788" s="143" t="s">
        <v>87</v>
      </c>
      <c r="D788" s="143" t="s">
        <v>138</v>
      </c>
      <c r="E788" t="s">
        <v>64</v>
      </c>
      <c r="F788">
        <v>0</v>
      </c>
    </row>
    <row r="789" spans="1:6" hidden="1" x14ac:dyDescent="0.25">
      <c r="A789">
        <v>8</v>
      </c>
      <c r="B789" s="143">
        <v>44720</v>
      </c>
      <c r="C789" s="143" t="s">
        <v>87</v>
      </c>
      <c r="D789" s="143" t="s">
        <v>138</v>
      </c>
      <c r="E789" t="s">
        <v>64</v>
      </c>
      <c r="F789">
        <v>0</v>
      </c>
    </row>
    <row r="790" spans="1:6" hidden="1" x14ac:dyDescent="0.25">
      <c r="A790">
        <v>9</v>
      </c>
      <c r="B790" s="143">
        <v>44721</v>
      </c>
      <c r="C790" s="143" t="s">
        <v>87</v>
      </c>
      <c r="D790" s="143" t="s">
        <v>138</v>
      </c>
      <c r="E790" t="s">
        <v>64</v>
      </c>
      <c r="F790">
        <v>0</v>
      </c>
    </row>
    <row r="791" spans="1:6" hidden="1" x14ac:dyDescent="0.25">
      <c r="A791">
        <v>10</v>
      </c>
      <c r="B791" s="143">
        <v>44722</v>
      </c>
      <c r="C791" s="143" t="s">
        <v>87</v>
      </c>
      <c r="D791" s="143" t="s">
        <v>138</v>
      </c>
      <c r="E791" t="s">
        <v>64</v>
      </c>
      <c r="F791">
        <v>0</v>
      </c>
    </row>
    <row r="792" spans="1:6" hidden="1" x14ac:dyDescent="0.25">
      <c r="A792">
        <v>11</v>
      </c>
      <c r="B792" s="143">
        <v>44723</v>
      </c>
      <c r="C792" s="143" t="s">
        <v>87</v>
      </c>
      <c r="D792" s="143" t="s">
        <v>138</v>
      </c>
      <c r="E792" t="s">
        <v>64</v>
      </c>
      <c r="F792">
        <v>0</v>
      </c>
    </row>
    <row r="793" spans="1:6" hidden="1" x14ac:dyDescent="0.25">
      <c r="A793">
        <v>12</v>
      </c>
      <c r="B793" s="143">
        <v>44724</v>
      </c>
      <c r="C793" s="143" t="s">
        <v>87</v>
      </c>
      <c r="D793" s="143" t="s">
        <v>138</v>
      </c>
      <c r="E793" t="s">
        <v>64</v>
      </c>
      <c r="F793">
        <v>0</v>
      </c>
    </row>
    <row r="794" spans="1:6" hidden="1" x14ac:dyDescent="0.25">
      <c r="A794">
        <v>13</v>
      </c>
      <c r="B794" s="143">
        <v>44725</v>
      </c>
      <c r="C794" s="143" t="s">
        <v>87</v>
      </c>
      <c r="D794" s="143" t="s">
        <v>138</v>
      </c>
      <c r="E794" t="s">
        <v>64</v>
      </c>
      <c r="F794">
        <v>0</v>
      </c>
    </row>
    <row r="795" spans="1:6" hidden="1" x14ac:dyDescent="0.25">
      <c r="A795">
        <v>14</v>
      </c>
      <c r="B795" s="143">
        <v>44726</v>
      </c>
      <c r="C795" s="143" t="s">
        <v>87</v>
      </c>
      <c r="D795" s="143" t="s">
        <v>138</v>
      </c>
      <c r="E795" t="s">
        <v>64</v>
      </c>
      <c r="F795">
        <v>0</v>
      </c>
    </row>
    <row r="796" spans="1:6" hidden="1" x14ac:dyDescent="0.25">
      <c r="A796">
        <v>15</v>
      </c>
      <c r="B796" s="143">
        <v>44727</v>
      </c>
      <c r="C796" s="143" t="s">
        <v>87</v>
      </c>
      <c r="D796" s="143" t="s">
        <v>138</v>
      </c>
      <c r="E796" t="s">
        <v>64</v>
      </c>
      <c r="F796">
        <v>0</v>
      </c>
    </row>
    <row r="797" spans="1:6" hidden="1" x14ac:dyDescent="0.25">
      <c r="A797">
        <v>16</v>
      </c>
      <c r="B797" s="143">
        <v>44728</v>
      </c>
      <c r="C797" s="143" t="s">
        <v>87</v>
      </c>
      <c r="D797" s="143" t="s">
        <v>138</v>
      </c>
      <c r="E797" t="s">
        <v>64</v>
      </c>
      <c r="F797">
        <v>0</v>
      </c>
    </row>
    <row r="798" spans="1:6" hidden="1" x14ac:dyDescent="0.25">
      <c r="A798">
        <v>17</v>
      </c>
      <c r="B798" s="143">
        <v>44729</v>
      </c>
      <c r="C798" s="143" t="s">
        <v>87</v>
      </c>
      <c r="D798" s="143" t="s">
        <v>138</v>
      </c>
      <c r="E798" t="s">
        <v>64</v>
      </c>
      <c r="F798">
        <v>0</v>
      </c>
    </row>
    <row r="799" spans="1:6" hidden="1" x14ac:dyDescent="0.25">
      <c r="A799">
        <v>18</v>
      </c>
      <c r="B799" s="143">
        <v>44730</v>
      </c>
      <c r="C799" s="143" t="s">
        <v>87</v>
      </c>
      <c r="D799" s="143" t="s">
        <v>138</v>
      </c>
      <c r="E799" t="s">
        <v>64</v>
      </c>
      <c r="F799">
        <v>0</v>
      </c>
    </row>
    <row r="800" spans="1:6" hidden="1" x14ac:dyDescent="0.25">
      <c r="A800">
        <v>19</v>
      </c>
      <c r="B800" s="143">
        <v>44731</v>
      </c>
      <c r="C800" s="143" t="s">
        <v>87</v>
      </c>
      <c r="D800" s="143" t="s">
        <v>138</v>
      </c>
      <c r="E800" t="s">
        <v>64</v>
      </c>
      <c r="F800">
        <v>0</v>
      </c>
    </row>
    <row r="801" spans="1:6" hidden="1" x14ac:dyDescent="0.25">
      <c r="A801">
        <v>20</v>
      </c>
      <c r="B801" s="143">
        <v>44732</v>
      </c>
      <c r="C801" s="143" t="s">
        <v>87</v>
      </c>
      <c r="D801" s="143" t="s">
        <v>138</v>
      </c>
      <c r="E801" t="s">
        <v>64</v>
      </c>
      <c r="F801">
        <v>0</v>
      </c>
    </row>
    <row r="802" spans="1:6" hidden="1" x14ac:dyDescent="0.25">
      <c r="A802">
        <v>21</v>
      </c>
      <c r="B802" s="143">
        <v>44733</v>
      </c>
      <c r="C802" s="143" t="s">
        <v>87</v>
      </c>
      <c r="D802" s="143" t="s">
        <v>138</v>
      </c>
      <c r="E802" t="s">
        <v>64</v>
      </c>
      <c r="F802">
        <v>0</v>
      </c>
    </row>
    <row r="803" spans="1:6" hidden="1" x14ac:dyDescent="0.25">
      <c r="A803">
        <v>22</v>
      </c>
      <c r="B803" s="143">
        <v>44734</v>
      </c>
      <c r="C803" s="143" t="s">
        <v>87</v>
      </c>
      <c r="D803" s="143" t="s">
        <v>138</v>
      </c>
      <c r="E803" t="s">
        <v>64</v>
      </c>
      <c r="F803">
        <v>0</v>
      </c>
    </row>
    <row r="804" spans="1:6" hidden="1" x14ac:dyDescent="0.25">
      <c r="A804">
        <v>23</v>
      </c>
      <c r="B804" s="143">
        <v>44735</v>
      </c>
      <c r="C804" s="143" t="s">
        <v>87</v>
      </c>
      <c r="D804" s="143" t="s">
        <v>138</v>
      </c>
      <c r="E804" t="s">
        <v>64</v>
      </c>
      <c r="F804">
        <v>0</v>
      </c>
    </row>
    <row r="805" spans="1:6" hidden="1" x14ac:dyDescent="0.25">
      <c r="A805">
        <v>24</v>
      </c>
      <c r="B805" s="143">
        <v>44736</v>
      </c>
      <c r="C805" s="143" t="s">
        <v>87</v>
      </c>
      <c r="D805" s="143" t="s">
        <v>138</v>
      </c>
      <c r="E805" t="s">
        <v>64</v>
      </c>
      <c r="F805">
        <v>0</v>
      </c>
    </row>
    <row r="806" spans="1:6" hidden="1" x14ac:dyDescent="0.25">
      <c r="A806">
        <v>25</v>
      </c>
      <c r="B806" s="143">
        <v>44737</v>
      </c>
      <c r="C806" s="143" t="s">
        <v>87</v>
      </c>
      <c r="D806" s="143" t="s">
        <v>138</v>
      </c>
      <c r="E806" t="s">
        <v>64</v>
      </c>
      <c r="F806">
        <v>0</v>
      </c>
    </row>
    <row r="807" spans="1:6" hidden="1" x14ac:dyDescent="0.25">
      <c r="A807">
        <v>26</v>
      </c>
      <c r="B807" s="143">
        <v>44738</v>
      </c>
      <c r="C807" s="143" t="s">
        <v>87</v>
      </c>
      <c r="D807" s="143" t="s">
        <v>138</v>
      </c>
      <c r="E807" t="s">
        <v>64</v>
      </c>
      <c r="F807">
        <v>0</v>
      </c>
    </row>
    <row r="808" spans="1:6" hidden="1" x14ac:dyDescent="0.25">
      <c r="A808">
        <v>27</v>
      </c>
      <c r="B808" s="143">
        <v>44739</v>
      </c>
      <c r="C808" s="143" t="s">
        <v>87</v>
      </c>
      <c r="D808" s="143" t="s">
        <v>138</v>
      </c>
      <c r="E808" t="s">
        <v>64</v>
      </c>
      <c r="F808">
        <v>0</v>
      </c>
    </row>
    <row r="809" spans="1:6" hidden="1" x14ac:dyDescent="0.25">
      <c r="A809">
        <v>28</v>
      </c>
      <c r="B809" s="143">
        <v>44740</v>
      </c>
      <c r="C809" s="143" t="s">
        <v>87</v>
      </c>
      <c r="D809" s="143" t="s">
        <v>138</v>
      </c>
      <c r="E809" t="s">
        <v>64</v>
      </c>
      <c r="F809">
        <v>0</v>
      </c>
    </row>
    <row r="810" spans="1:6" hidden="1" x14ac:dyDescent="0.25">
      <c r="A810">
        <v>29</v>
      </c>
      <c r="B810" s="143">
        <v>44741</v>
      </c>
      <c r="C810" s="143" t="s">
        <v>87</v>
      </c>
      <c r="D810" s="143" t="s">
        <v>138</v>
      </c>
      <c r="E810" t="s">
        <v>64</v>
      </c>
      <c r="F810">
        <v>0</v>
      </c>
    </row>
    <row r="811" spans="1:6" hidden="1" x14ac:dyDescent="0.25">
      <c r="A811">
        <v>30</v>
      </c>
      <c r="B811" s="143">
        <v>44742</v>
      </c>
      <c r="C811" s="143" t="s">
        <v>87</v>
      </c>
      <c r="D811" s="143" t="s">
        <v>138</v>
      </c>
      <c r="E811" t="s">
        <v>64</v>
      </c>
      <c r="F811">
        <v>0</v>
      </c>
    </row>
    <row r="812" spans="1:6" hidden="1" x14ac:dyDescent="0.25">
      <c r="A812">
        <v>1</v>
      </c>
      <c r="B812" s="143">
        <v>44713</v>
      </c>
      <c r="C812" s="143" t="s">
        <v>87</v>
      </c>
      <c r="D812" s="143" t="s">
        <v>138</v>
      </c>
      <c r="E812" t="s">
        <v>56</v>
      </c>
      <c r="F812">
        <v>0</v>
      </c>
    </row>
    <row r="813" spans="1:6" hidden="1" x14ac:dyDescent="0.25">
      <c r="A813">
        <v>2</v>
      </c>
      <c r="B813" s="143">
        <v>44714</v>
      </c>
      <c r="C813" s="143" t="s">
        <v>87</v>
      </c>
      <c r="D813" s="143" t="s">
        <v>138</v>
      </c>
      <c r="E813" t="s">
        <v>56</v>
      </c>
      <c r="F813">
        <v>0</v>
      </c>
    </row>
    <row r="814" spans="1:6" hidden="1" x14ac:dyDescent="0.25">
      <c r="A814">
        <v>3</v>
      </c>
      <c r="B814" s="143">
        <v>44715</v>
      </c>
      <c r="C814" s="143" t="s">
        <v>87</v>
      </c>
      <c r="D814" s="143" t="s">
        <v>138</v>
      </c>
      <c r="E814" t="s">
        <v>56</v>
      </c>
      <c r="F814">
        <v>0</v>
      </c>
    </row>
    <row r="815" spans="1:6" hidden="1" x14ac:dyDescent="0.25">
      <c r="A815">
        <v>4</v>
      </c>
      <c r="B815" s="143">
        <v>44716</v>
      </c>
      <c r="C815" s="143" t="s">
        <v>87</v>
      </c>
      <c r="D815" s="143" t="s">
        <v>138</v>
      </c>
      <c r="E815" t="s">
        <v>56</v>
      </c>
      <c r="F815">
        <v>0</v>
      </c>
    </row>
    <row r="816" spans="1:6" hidden="1" x14ac:dyDescent="0.25">
      <c r="A816">
        <v>5</v>
      </c>
      <c r="B816" s="143">
        <v>44717</v>
      </c>
      <c r="C816" s="143" t="s">
        <v>87</v>
      </c>
      <c r="D816" s="143" t="s">
        <v>138</v>
      </c>
      <c r="E816" t="s">
        <v>56</v>
      </c>
      <c r="F816">
        <v>0</v>
      </c>
    </row>
    <row r="817" spans="1:6" hidden="1" x14ac:dyDescent="0.25">
      <c r="A817">
        <v>6</v>
      </c>
      <c r="B817" s="143">
        <v>44718</v>
      </c>
      <c r="C817" s="143" t="s">
        <v>87</v>
      </c>
      <c r="D817" s="143" t="s">
        <v>138</v>
      </c>
      <c r="E817" t="s">
        <v>56</v>
      </c>
      <c r="F817">
        <v>0</v>
      </c>
    </row>
    <row r="818" spans="1:6" hidden="1" x14ac:dyDescent="0.25">
      <c r="A818">
        <v>7</v>
      </c>
      <c r="B818" s="143">
        <v>44719</v>
      </c>
      <c r="C818" s="143" t="s">
        <v>87</v>
      </c>
      <c r="D818" s="143" t="s">
        <v>138</v>
      </c>
      <c r="E818" t="s">
        <v>56</v>
      </c>
      <c r="F818">
        <v>0</v>
      </c>
    </row>
    <row r="819" spans="1:6" hidden="1" x14ac:dyDescent="0.25">
      <c r="A819">
        <v>8</v>
      </c>
      <c r="B819" s="143">
        <v>44720</v>
      </c>
      <c r="C819" s="143" t="s">
        <v>87</v>
      </c>
      <c r="D819" s="143" t="s">
        <v>138</v>
      </c>
      <c r="E819" t="s">
        <v>56</v>
      </c>
      <c r="F819">
        <v>0</v>
      </c>
    </row>
    <row r="820" spans="1:6" hidden="1" x14ac:dyDescent="0.25">
      <c r="A820">
        <v>9</v>
      </c>
      <c r="B820" s="143">
        <v>44721</v>
      </c>
      <c r="C820" s="143" t="s">
        <v>87</v>
      </c>
      <c r="D820" s="143" t="s">
        <v>138</v>
      </c>
      <c r="E820" t="s">
        <v>56</v>
      </c>
      <c r="F820">
        <v>0</v>
      </c>
    </row>
    <row r="821" spans="1:6" hidden="1" x14ac:dyDescent="0.25">
      <c r="A821">
        <v>10</v>
      </c>
      <c r="B821" s="143">
        <v>44722</v>
      </c>
      <c r="C821" s="143" t="s">
        <v>87</v>
      </c>
      <c r="D821" s="143" t="s">
        <v>138</v>
      </c>
      <c r="E821" t="s">
        <v>56</v>
      </c>
      <c r="F821">
        <v>0</v>
      </c>
    </row>
    <row r="822" spans="1:6" hidden="1" x14ac:dyDescent="0.25">
      <c r="A822">
        <v>11</v>
      </c>
      <c r="B822" s="143">
        <v>44723</v>
      </c>
      <c r="C822" s="143" t="s">
        <v>87</v>
      </c>
      <c r="D822" s="143" t="s">
        <v>138</v>
      </c>
      <c r="E822" t="s">
        <v>56</v>
      </c>
      <c r="F822">
        <v>0</v>
      </c>
    </row>
    <row r="823" spans="1:6" hidden="1" x14ac:dyDescent="0.25">
      <c r="A823">
        <v>12</v>
      </c>
      <c r="B823" s="143">
        <v>44724</v>
      </c>
      <c r="C823" s="143" t="s">
        <v>87</v>
      </c>
      <c r="D823" s="143" t="s">
        <v>138</v>
      </c>
      <c r="E823" t="s">
        <v>56</v>
      </c>
      <c r="F823">
        <v>0</v>
      </c>
    </row>
    <row r="824" spans="1:6" hidden="1" x14ac:dyDescent="0.25">
      <c r="A824">
        <v>13</v>
      </c>
      <c r="B824" s="143">
        <v>44725</v>
      </c>
      <c r="C824" s="143" t="s">
        <v>87</v>
      </c>
      <c r="D824" s="143" t="s">
        <v>138</v>
      </c>
      <c r="E824" t="s">
        <v>56</v>
      </c>
      <c r="F824">
        <v>0</v>
      </c>
    </row>
    <row r="825" spans="1:6" hidden="1" x14ac:dyDescent="0.25">
      <c r="A825">
        <v>14</v>
      </c>
      <c r="B825" s="143">
        <v>44726</v>
      </c>
      <c r="C825" s="143" t="s">
        <v>87</v>
      </c>
      <c r="D825" s="143" t="s">
        <v>138</v>
      </c>
      <c r="E825" t="s">
        <v>56</v>
      </c>
      <c r="F825">
        <v>0</v>
      </c>
    </row>
    <row r="826" spans="1:6" hidden="1" x14ac:dyDescent="0.25">
      <c r="A826">
        <v>15</v>
      </c>
      <c r="B826" s="143">
        <v>44727</v>
      </c>
      <c r="C826" s="143" t="s">
        <v>87</v>
      </c>
      <c r="D826" s="143" t="s">
        <v>138</v>
      </c>
      <c r="E826" t="s">
        <v>56</v>
      </c>
      <c r="F826">
        <v>0</v>
      </c>
    </row>
    <row r="827" spans="1:6" hidden="1" x14ac:dyDescent="0.25">
      <c r="A827">
        <v>16</v>
      </c>
      <c r="B827" s="143">
        <v>44728</v>
      </c>
      <c r="C827" s="143" t="s">
        <v>87</v>
      </c>
      <c r="D827" s="143" t="s">
        <v>138</v>
      </c>
      <c r="E827" t="s">
        <v>56</v>
      </c>
      <c r="F827">
        <v>0</v>
      </c>
    </row>
    <row r="828" spans="1:6" hidden="1" x14ac:dyDescent="0.25">
      <c r="A828">
        <v>17</v>
      </c>
      <c r="B828" s="143">
        <v>44729</v>
      </c>
      <c r="C828" s="143" t="s">
        <v>87</v>
      </c>
      <c r="D828" s="143" t="s">
        <v>138</v>
      </c>
      <c r="E828" t="s">
        <v>56</v>
      </c>
      <c r="F828">
        <v>0</v>
      </c>
    </row>
    <row r="829" spans="1:6" hidden="1" x14ac:dyDescent="0.25">
      <c r="A829">
        <v>18</v>
      </c>
      <c r="B829" s="143">
        <v>44730</v>
      </c>
      <c r="C829" s="143" t="s">
        <v>87</v>
      </c>
      <c r="D829" s="143" t="s">
        <v>138</v>
      </c>
      <c r="E829" t="s">
        <v>56</v>
      </c>
      <c r="F829">
        <v>0</v>
      </c>
    </row>
    <row r="830" spans="1:6" hidden="1" x14ac:dyDescent="0.25">
      <c r="A830">
        <v>19</v>
      </c>
      <c r="B830" s="143">
        <v>44731</v>
      </c>
      <c r="C830" s="143" t="s">
        <v>87</v>
      </c>
      <c r="D830" s="143" t="s">
        <v>138</v>
      </c>
      <c r="E830" t="s">
        <v>56</v>
      </c>
      <c r="F830">
        <v>0</v>
      </c>
    </row>
    <row r="831" spans="1:6" x14ac:dyDescent="0.25">
      <c r="A831">
        <v>20</v>
      </c>
      <c r="B831" s="143">
        <v>44732</v>
      </c>
      <c r="C831" s="143" t="s">
        <v>87</v>
      </c>
      <c r="D831" s="143" t="s">
        <v>138</v>
      </c>
      <c r="E831" t="s">
        <v>56</v>
      </c>
      <c r="F831">
        <v>1</v>
      </c>
    </row>
    <row r="832" spans="1:6" hidden="1" x14ac:dyDescent="0.25">
      <c r="A832">
        <v>21</v>
      </c>
      <c r="B832" s="143">
        <v>44733</v>
      </c>
      <c r="C832" s="143" t="s">
        <v>87</v>
      </c>
      <c r="D832" s="143" t="s">
        <v>138</v>
      </c>
      <c r="E832" t="s">
        <v>56</v>
      </c>
      <c r="F832">
        <v>0</v>
      </c>
    </row>
    <row r="833" spans="1:6" hidden="1" x14ac:dyDescent="0.25">
      <c r="A833">
        <v>22</v>
      </c>
      <c r="B833" s="143">
        <v>44734</v>
      </c>
      <c r="C833" s="143" t="s">
        <v>87</v>
      </c>
      <c r="D833" s="143" t="s">
        <v>138</v>
      </c>
      <c r="E833" t="s">
        <v>56</v>
      </c>
      <c r="F833">
        <v>0</v>
      </c>
    </row>
    <row r="834" spans="1:6" hidden="1" x14ac:dyDescent="0.25">
      <c r="A834">
        <v>23</v>
      </c>
      <c r="B834" s="143">
        <v>44735</v>
      </c>
      <c r="C834" s="143" t="s">
        <v>87</v>
      </c>
      <c r="D834" s="143" t="s">
        <v>138</v>
      </c>
      <c r="E834" t="s">
        <v>56</v>
      </c>
      <c r="F834">
        <v>0</v>
      </c>
    </row>
    <row r="835" spans="1:6" hidden="1" x14ac:dyDescent="0.25">
      <c r="A835">
        <v>24</v>
      </c>
      <c r="B835" s="143">
        <v>44736</v>
      </c>
      <c r="C835" s="143" t="s">
        <v>87</v>
      </c>
      <c r="D835" s="143" t="s">
        <v>138</v>
      </c>
      <c r="E835" t="s">
        <v>56</v>
      </c>
      <c r="F835">
        <v>0</v>
      </c>
    </row>
    <row r="836" spans="1:6" hidden="1" x14ac:dyDescent="0.25">
      <c r="A836">
        <v>25</v>
      </c>
      <c r="B836" s="143">
        <v>44737</v>
      </c>
      <c r="C836" s="143" t="s">
        <v>87</v>
      </c>
      <c r="D836" s="143" t="s">
        <v>138</v>
      </c>
      <c r="E836" t="s">
        <v>56</v>
      </c>
      <c r="F836">
        <v>0</v>
      </c>
    </row>
    <row r="837" spans="1:6" hidden="1" x14ac:dyDescent="0.25">
      <c r="A837">
        <v>26</v>
      </c>
      <c r="B837" s="143">
        <v>44738</v>
      </c>
      <c r="C837" s="143" t="s">
        <v>87</v>
      </c>
      <c r="D837" s="143" t="s">
        <v>138</v>
      </c>
      <c r="E837" t="s">
        <v>56</v>
      </c>
      <c r="F837">
        <v>0</v>
      </c>
    </row>
    <row r="838" spans="1:6" hidden="1" x14ac:dyDescent="0.25">
      <c r="A838">
        <v>27</v>
      </c>
      <c r="B838" s="143">
        <v>44739</v>
      </c>
      <c r="C838" s="143" t="s">
        <v>87</v>
      </c>
      <c r="D838" s="143" t="s">
        <v>138</v>
      </c>
      <c r="E838" t="s">
        <v>56</v>
      </c>
      <c r="F838">
        <v>0</v>
      </c>
    </row>
    <row r="839" spans="1:6" hidden="1" x14ac:dyDescent="0.25">
      <c r="A839">
        <v>28</v>
      </c>
      <c r="B839" s="143">
        <v>44740</v>
      </c>
      <c r="C839" s="143" t="s">
        <v>87</v>
      </c>
      <c r="D839" s="143" t="s">
        <v>138</v>
      </c>
      <c r="E839" t="s">
        <v>56</v>
      </c>
      <c r="F839">
        <v>0</v>
      </c>
    </row>
    <row r="840" spans="1:6" hidden="1" x14ac:dyDescent="0.25">
      <c r="A840">
        <v>29</v>
      </c>
      <c r="B840" s="143">
        <v>44741</v>
      </c>
      <c r="C840" s="143" t="s">
        <v>87</v>
      </c>
      <c r="D840" s="143" t="s">
        <v>138</v>
      </c>
      <c r="E840" t="s">
        <v>56</v>
      </c>
      <c r="F840">
        <v>0</v>
      </c>
    </row>
    <row r="841" spans="1:6" hidden="1" x14ac:dyDescent="0.25">
      <c r="A841">
        <v>30</v>
      </c>
      <c r="B841" s="143">
        <v>44742</v>
      </c>
      <c r="C841" s="143" t="s">
        <v>87</v>
      </c>
      <c r="D841" s="143" t="s">
        <v>138</v>
      </c>
      <c r="E841" t="s">
        <v>56</v>
      </c>
      <c r="F841">
        <v>0</v>
      </c>
    </row>
    <row r="842" spans="1:6" hidden="1" x14ac:dyDescent="0.25">
      <c r="A842">
        <v>1</v>
      </c>
      <c r="B842" s="143">
        <v>44713</v>
      </c>
      <c r="C842" s="143" t="s">
        <v>87</v>
      </c>
      <c r="D842" s="143" t="s">
        <v>138</v>
      </c>
      <c r="E842" t="s">
        <v>57</v>
      </c>
      <c r="F842">
        <v>0</v>
      </c>
    </row>
    <row r="843" spans="1:6" hidden="1" x14ac:dyDescent="0.25">
      <c r="A843">
        <v>2</v>
      </c>
      <c r="B843" s="143">
        <v>44714</v>
      </c>
      <c r="C843" s="143" t="s">
        <v>87</v>
      </c>
      <c r="D843" s="143" t="s">
        <v>138</v>
      </c>
      <c r="E843" t="s">
        <v>57</v>
      </c>
      <c r="F843">
        <v>0</v>
      </c>
    </row>
    <row r="844" spans="1:6" hidden="1" x14ac:dyDescent="0.25">
      <c r="A844">
        <v>3</v>
      </c>
      <c r="B844" s="143">
        <v>44715</v>
      </c>
      <c r="C844" s="143" t="s">
        <v>87</v>
      </c>
      <c r="D844" s="143" t="s">
        <v>138</v>
      </c>
      <c r="E844" t="s">
        <v>57</v>
      </c>
      <c r="F844">
        <v>0</v>
      </c>
    </row>
    <row r="845" spans="1:6" hidden="1" x14ac:dyDescent="0.25">
      <c r="A845">
        <v>4</v>
      </c>
      <c r="B845" s="143">
        <v>44716</v>
      </c>
      <c r="C845" s="143" t="s">
        <v>87</v>
      </c>
      <c r="D845" s="143" t="s">
        <v>138</v>
      </c>
      <c r="E845" t="s">
        <v>57</v>
      </c>
      <c r="F845">
        <v>0</v>
      </c>
    </row>
    <row r="846" spans="1:6" hidden="1" x14ac:dyDescent="0.25">
      <c r="A846">
        <v>5</v>
      </c>
      <c r="B846" s="143">
        <v>44717</v>
      </c>
      <c r="C846" s="143" t="s">
        <v>87</v>
      </c>
      <c r="D846" s="143" t="s">
        <v>138</v>
      </c>
      <c r="E846" t="s">
        <v>57</v>
      </c>
      <c r="F846">
        <v>0</v>
      </c>
    </row>
    <row r="847" spans="1:6" hidden="1" x14ac:dyDescent="0.25">
      <c r="A847">
        <v>6</v>
      </c>
      <c r="B847" s="143">
        <v>44718</v>
      </c>
      <c r="C847" s="143" t="s">
        <v>87</v>
      </c>
      <c r="D847" s="143" t="s">
        <v>138</v>
      </c>
      <c r="E847" t="s">
        <v>57</v>
      </c>
      <c r="F847">
        <v>0</v>
      </c>
    </row>
    <row r="848" spans="1:6" hidden="1" x14ac:dyDescent="0.25">
      <c r="A848">
        <v>7</v>
      </c>
      <c r="B848" s="143">
        <v>44719</v>
      </c>
      <c r="C848" s="143" t="s">
        <v>87</v>
      </c>
      <c r="D848" s="143" t="s">
        <v>138</v>
      </c>
      <c r="E848" t="s">
        <v>57</v>
      </c>
      <c r="F848">
        <v>0</v>
      </c>
    </row>
    <row r="849" spans="1:6" hidden="1" x14ac:dyDescent="0.25">
      <c r="A849">
        <v>8</v>
      </c>
      <c r="B849" s="143">
        <v>44720</v>
      </c>
      <c r="C849" s="143" t="s">
        <v>87</v>
      </c>
      <c r="D849" s="143" t="s">
        <v>138</v>
      </c>
      <c r="E849" t="s">
        <v>57</v>
      </c>
      <c r="F849">
        <v>0</v>
      </c>
    </row>
    <row r="850" spans="1:6" hidden="1" x14ac:dyDescent="0.25">
      <c r="A850">
        <v>9</v>
      </c>
      <c r="B850" s="143">
        <v>44721</v>
      </c>
      <c r="C850" s="143" t="s">
        <v>87</v>
      </c>
      <c r="D850" s="143" t="s">
        <v>138</v>
      </c>
      <c r="E850" t="s">
        <v>57</v>
      </c>
      <c r="F850">
        <v>0</v>
      </c>
    </row>
    <row r="851" spans="1:6" hidden="1" x14ac:dyDescent="0.25">
      <c r="A851">
        <v>10</v>
      </c>
      <c r="B851" s="143">
        <v>44722</v>
      </c>
      <c r="C851" s="143" t="s">
        <v>87</v>
      </c>
      <c r="D851" s="143" t="s">
        <v>138</v>
      </c>
      <c r="E851" t="s">
        <v>57</v>
      </c>
      <c r="F851">
        <v>0</v>
      </c>
    </row>
    <row r="852" spans="1:6" hidden="1" x14ac:dyDescent="0.25">
      <c r="A852">
        <v>11</v>
      </c>
      <c r="B852" s="143">
        <v>44723</v>
      </c>
      <c r="C852" s="143" t="s">
        <v>87</v>
      </c>
      <c r="D852" s="143" t="s">
        <v>138</v>
      </c>
      <c r="E852" t="s">
        <v>57</v>
      </c>
      <c r="F852">
        <v>0</v>
      </c>
    </row>
    <row r="853" spans="1:6" hidden="1" x14ac:dyDescent="0.25">
      <c r="A853">
        <v>12</v>
      </c>
      <c r="B853" s="143">
        <v>44724</v>
      </c>
      <c r="C853" s="143" t="s">
        <v>87</v>
      </c>
      <c r="D853" s="143" t="s">
        <v>138</v>
      </c>
      <c r="E853" t="s">
        <v>57</v>
      </c>
      <c r="F853">
        <v>0</v>
      </c>
    </row>
    <row r="854" spans="1:6" hidden="1" x14ac:dyDescent="0.25">
      <c r="A854">
        <v>13</v>
      </c>
      <c r="B854" s="143">
        <v>44725</v>
      </c>
      <c r="C854" s="143" t="s">
        <v>87</v>
      </c>
      <c r="D854" s="143" t="s">
        <v>138</v>
      </c>
      <c r="E854" t="s">
        <v>57</v>
      </c>
      <c r="F854">
        <v>0</v>
      </c>
    </row>
    <row r="855" spans="1:6" hidden="1" x14ac:dyDescent="0.25">
      <c r="A855">
        <v>14</v>
      </c>
      <c r="B855" s="143">
        <v>44726</v>
      </c>
      <c r="C855" s="143" t="s">
        <v>87</v>
      </c>
      <c r="D855" s="143" t="s">
        <v>138</v>
      </c>
      <c r="E855" t="s">
        <v>57</v>
      </c>
      <c r="F855">
        <v>0</v>
      </c>
    </row>
    <row r="856" spans="1:6" hidden="1" x14ac:dyDescent="0.25">
      <c r="A856">
        <v>15</v>
      </c>
      <c r="B856" s="143">
        <v>44727</v>
      </c>
      <c r="C856" s="143" t="s">
        <v>87</v>
      </c>
      <c r="D856" s="143" t="s">
        <v>138</v>
      </c>
      <c r="E856" t="s">
        <v>57</v>
      </c>
      <c r="F856">
        <v>0</v>
      </c>
    </row>
    <row r="857" spans="1:6" hidden="1" x14ac:dyDescent="0.25">
      <c r="A857">
        <v>16</v>
      </c>
      <c r="B857" s="143">
        <v>44728</v>
      </c>
      <c r="C857" s="143" t="s">
        <v>87</v>
      </c>
      <c r="D857" s="143" t="s">
        <v>138</v>
      </c>
      <c r="E857" t="s">
        <v>57</v>
      </c>
      <c r="F857">
        <v>0</v>
      </c>
    </row>
    <row r="858" spans="1:6" hidden="1" x14ac:dyDescent="0.25">
      <c r="A858">
        <v>17</v>
      </c>
      <c r="B858" s="143">
        <v>44729</v>
      </c>
      <c r="C858" s="143" t="s">
        <v>87</v>
      </c>
      <c r="D858" s="143" t="s">
        <v>138</v>
      </c>
      <c r="E858" t="s">
        <v>57</v>
      </c>
      <c r="F858">
        <v>0</v>
      </c>
    </row>
    <row r="859" spans="1:6" hidden="1" x14ac:dyDescent="0.25">
      <c r="A859">
        <v>18</v>
      </c>
      <c r="B859" s="143">
        <v>44730</v>
      </c>
      <c r="C859" s="143" t="s">
        <v>87</v>
      </c>
      <c r="D859" s="143" t="s">
        <v>138</v>
      </c>
      <c r="E859" t="s">
        <v>57</v>
      </c>
      <c r="F859">
        <v>0</v>
      </c>
    </row>
    <row r="860" spans="1:6" hidden="1" x14ac:dyDescent="0.25">
      <c r="A860">
        <v>19</v>
      </c>
      <c r="B860" s="143">
        <v>44731</v>
      </c>
      <c r="C860" s="143" t="s">
        <v>87</v>
      </c>
      <c r="D860" s="143" t="s">
        <v>138</v>
      </c>
      <c r="E860" t="s">
        <v>57</v>
      </c>
      <c r="F860">
        <v>0</v>
      </c>
    </row>
    <row r="861" spans="1:6" x14ac:dyDescent="0.25">
      <c r="A861">
        <v>20</v>
      </c>
      <c r="B861" s="143">
        <v>44732</v>
      </c>
      <c r="C861" s="143" t="s">
        <v>87</v>
      </c>
      <c r="D861" s="143" t="s">
        <v>138</v>
      </c>
      <c r="E861" t="s">
        <v>57</v>
      </c>
      <c r="F861">
        <v>1</v>
      </c>
    </row>
    <row r="862" spans="1:6" hidden="1" x14ac:dyDescent="0.25">
      <c r="A862">
        <v>21</v>
      </c>
      <c r="B862" s="143">
        <v>44733</v>
      </c>
      <c r="C862" s="143" t="s">
        <v>87</v>
      </c>
      <c r="D862" s="143" t="s">
        <v>138</v>
      </c>
      <c r="E862" t="s">
        <v>57</v>
      </c>
      <c r="F862">
        <v>0</v>
      </c>
    </row>
    <row r="863" spans="1:6" hidden="1" x14ac:dyDescent="0.25">
      <c r="A863">
        <v>22</v>
      </c>
      <c r="B863" s="143">
        <v>44734</v>
      </c>
      <c r="C863" s="143" t="s">
        <v>87</v>
      </c>
      <c r="D863" s="143" t="s">
        <v>138</v>
      </c>
      <c r="E863" t="s">
        <v>57</v>
      </c>
      <c r="F863">
        <v>0</v>
      </c>
    </row>
    <row r="864" spans="1:6" hidden="1" x14ac:dyDescent="0.25">
      <c r="A864">
        <v>23</v>
      </c>
      <c r="B864" s="143">
        <v>44735</v>
      </c>
      <c r="C864" s="143" t="s">
        <v>87</v>
      </c>
      <c r="D864" s="143" t="s">
        <v>138</v>
      </c>
      <c r="E864" t="s">
        <v>57</v>
      </c>
      <c r="F864">
        <v>0</v>
      </c>
    </row>
    <row r="865" spans="1:6" hidden="1" x14ac:dyDescent="0.25">
      <c r="A865">
        <v>24</v>
      </c>
      <c r="B865" s="143">
        <v>44736</v>
      </c>
      <c r="C865" s="143" t="s">
        <v>87</v>
      </c>
      <c r="D865" s="143" t="s">
        <v>138</v>
      </c>
      <c r="E865" t="s">
        <v>57</v>
      </c>
      <c r="F865">
        <v>0</v>
      </c>
    </row>
    <row r="866" spans="1:6" hidden="1" x14ac:dyDescent="0.25">
      <c r="A866">
        <v>25</v>
      </c>
      <c r="B866" s="143">
        <v>44737</v>
      </c>
      <c r="C866" s="143" t="s">
        <v>87</v>
      </c>
      <c r="D866" s="143" t="s">
        <v>138</v>
      </c>
      <c r="E866" t="s">
        <v>57</v>
      </c>
      <c r="F866">
        <v>0</v>
      </c>
    </row>
    <row r="867" spans="1:6" hidden="1" x14ac:dyDescent="0.25">
      <c r="A867">
        <v>26</v>
      </c>
      <c r="B867" s="143">
        <v>44738</v>
      </c>
      <c r="C867" s="143" t="s">
        <v>87</v>
      </c>
      <c r="D867" s="143" t="s">
        <v>138</v>
      </c>
      <c r="E867" t="s">
        <v>57</v>
      </c>
      <c r="F867">
        <v>0</v>
      </c>
    </row>
    <row r="868" spans="1:6" hidden="1" x14ac:dyDescent="0.25">
      <c r="A868">
        <v>27</v>
      </c>
      <c r="B868" s="143">
        <v>44739</v>
      </c>
      <c r="C868" s="143" t="s">
        <v>87</v>
      </c>
      <c r="D868" s="143" t="s">
        <v>138</v>
      </c>
      <c r="E868" t="s">
        <v>57</v>
      </c>
      <c r="F868">
        <v>0</v>
      </c>
    </row>
    <row r="869" spans="1:6" hidden="1" x14ac:dyDescent="0.25">
      <c r="A869">
        <v>28</v>
      </c>
      <c r="B869" s="143">
        <v>44740</v>
      </c>
      <c r="C869" s="143" t="s">
        <v>87</v>
      </c>
      <c r="D869" s="143" t="s">
        <v>138</v>
      </c>
      <c r="E869" t="s">
        <v>57</v>
      </c>
      <c r="F869">
        <v>0</v>
      </c>
    </row>
    <row r="870" spans="1:6" hidden="1" x14ac:dyDescent="0.25">
      <c r="A870">
        <v>29</v>
      </c>
      <c r="B870" s="143">
        <v>44741</v>
      </c>
      <c r="C870" s="143" t="s">
        <v>87</v>
      </c>
      <c r="D870" s="143" t="s">
        <v>138</v>
      </c>
      <c r="E870" t="s">
        <v>57</v>
      </c>
      <c r="F870">
        <v>0</v>
      </c>
    </row>
    <row r="871" spans="1:6" hidden="1" x14ac:dyDescent="0.25">
      <c r="A871">
        <v>30</v>
      </c>
      <c r="B871" s="143">
        <v>44742</v>
      </c>
      <c r="C871" s="143" t="s">
        <v>87</v>
      </c>
      <c r="D871" s="143" t="s">
        <v>138</v>
      </c>
      <c r="E871" t="s">
        <v>57</v>
      </c>
      <c r="F871">
        <v>0</v>
      </c>
    </row>
    <row r="872" spans="1:6" x14ac:dyDescent="0.25">
      <c r="B872" s="143"/>
      <c r="C872" s="143"/>
      <c r="D872" s="143"/>
    </row>
    <row r="873" spans="1:6" x14ac:dyDescent="0.25">
      <c r="B873" s="143"/>
      <c r="C873" s="143"/>
      <c r="D873" s="143"/>
    </row>
    <row r="874" spans="1:6" x14ac:dyDescent="0.25">
      <c r="B874" s="143"/>
      <c r="C874" s="143"/>
      <c r="D874" s="143"/>
    </row>
    <row r="875" spans="1:6" x14ac:dyDescent="0.25">
      <c r="B875" s="143"/>
      <c r="C875" s="143"/>
      <c r="D875" s="143"/>
    </row>
    <row r="876" spans="1:6" x14ac:dyDescent="0.25">
      <c r="B876" s="143"/>
      <c r="C876" s="143"/>
      <c r="D876" s="143"/>
    </row>
    <row r="877" spans="1:6" x14ac:dyDescent="0.25">
      <c r="B877" s="143"/>
      <c r="C877" s="143"/>
      <c r="D877" s="143"/>
    </row>
    <row r="878" spans="1:6" x14ac:dyDescent="0.25">
      <c r="B878" s="143"/>
      <c r="C878" s="143"/>
      <c r="D878" s="143"/>
    </row>
    <row r="879" spans="1:6" x14ac:dyDescent="0.25">
      <c r="B879" s="143"/>
      <c r="C879" s="143"/>
      <c r="D879" s="143"/>
    </row>
    <row r="880" spans="1:6" x14ac:dyDescent="0.25">
      <c r="B880" s="143"/>
      <c r="C880" s="143"/>
      <c r="D880" s="143"/>
    </row>
    <row r="881" spans="2:4" x14ac:dyDescent="0.25">
      <c r="B881" s="143"/>
      <c r="C881" s="143"/>
      <c r="D881" s="143"/>
    </row>
    <row r="882" spans="2:4" x14ac:dyDescent="0.25">
      <c r="B882" s="143"/>
      <c r="C882" s="143"/>
      <c r="D882" s="143"/>
    </row>
    <row r="883" spans="2:4" x14ac:dyDescent="0.25">
      <c r="B883" s="143"/>
      <c r="C883" s="143"/>
      <c r="D883" s="143"/>
    </row>
    <row r="884" spans="2:4" x14ac:dyDescent="0.25">
      <c r="B884" s="143"/>
      <c r="C884" s="143"/>
      <c r="D884" s="143"/>
    </row>
    <row r="885" spans="2:4" x14ac:dyDescent="0.25">
      <c r="B885" s="143"/>
      <c r="C885" s="143"/>
      <c r="D885" s="143"/>
    </row>
    <row r="886" spans="2:4" x14ac:dyDescent="0.25">
      <c r="B886" s="143"/>
      <c r="C886" s="143"/>
      <c r="D886" s="143"/>
    </row>
    <row r="887" spans="2:4" x14ac:dyDescent="0.25">
      <c r="B887" s="143"/>
      <c r="C887" s="143"/>
      <c r="D887" s="143"/>
    </row>
    <row r="888" spans="2:4" x14ac:dyDescent="0.25">
      <c r="B888" s="143"/>
      <c r="C888" s="143"/>
      <c r="D888" s="143"/>
    </row>
    <row r="889" spans="2:4" x14ac:dyDescent="0.25">
      <c r="B889" s="143"/>
      <c r="C889" s="143"/>
      <c r="D889" s="143"/>
    </row>
    <row r="890" spans="2:4" x14ac:dyDescent="0.25">
      <c r="B890" s="143"/>
      <c r="C890" s="143"/>
      <c r="D890" s="143"/>
    </row>
    <row r="891" spans="2:4" x14ac:dyDescent="0.25">
      <c r="B891" s="143"/>
      <c r="C891" s="143"/>
      <c r="D891" s="143"/>
    </row>
    <row r="892" spans="2:4" x14ac:dyDescent="0.25">
      <c r="B892" s="143"/>
      <c r="C892" s="143"/>
      <c r="D892" s="143"/>
    </row>
    <row r="893" spans="2:4" x14ac:dyDescent="0.25">
      <c r="B893" s="143"/>
      <c r="C893" s="143"/>
      <c r="D893" s="143"/>
    </row>
    <row r="894" spans="2:4" x14ac:dyDescent="0.25">
      <c r="B894" s="143"/>
      <c r="C894" s="143"/>
      <c r="D894" s="143"/>
    </row>
    <row r="895" spans="2:4" x14ac:dyDescent="0.25">
      <c r="B895" s="143"/>
      <c r="C895" s="143"/>
      <c r="D895" s="143"/>
    </row>
    <row r="896" spans="2:4" x14ac:dyDescent="0.25">
      <c r="B896" s="143"/>
      <c r="C896" s="143"/>
      <c r="D896" s="143"/>
    </row>
    <row r="897" spans="2:4" x14ac:dyDescent="0.25">
      <c r="B897" s="143"/>
      <c r="C897" s="143"/>
      <c r="D897" s="143"/>
    </row>
    <row r="898" spans="2:4" x14ac:dyDescent="0.25">
      <c r="B898" s="143"/>
      <c r="C898" s="143"/>
      <c r="D898" s="143"/>
    </row>
    <row r="899" spans="2:4" x14ac:dyDescent="0.25">
      <c r="B899" s="143"/>
      <c r="C899" s="143"/>
      <c r="D899" s="143"/>
    </row>
    <row r="900" spans="2:4" x14ac:dyDescent="0.25">
      <c r="B900" s="143"/>
      <c r="C900" s="143"/>
      <c r="D900" s="143"/>
    </row>
    <row r="901" spans="2:4" x14ac:dyDescent="0.25">
      <c r="B901" s="143"/>
      <c r="C901" s="143"/>
      <c r="D901" s="143"/>
    </row>
    <row r="902" spans="2:4" x14ac:dyDescent="0.25">
      <c r="B902" s="143"/>
      <c r="C902" s="143"/>
      <c r="D902" s="143"/>
    </row>
    <row r="903" spans="2:4" x14ac:dyDescent="0.25">
      <c r="B903" s="143"/>
      <c r="C903" s="143"/>
      <c r="D903" s="143"/>
    </row>
    <row r="904" spans="2:4" x14ac:dyDescent="0.25">
      <c r="B904" s="143"/>
      <c r="C904" s="143"/>
      <c r="D904" s="143"/>
    </row>
    <row r="905" spans="2:4" x14ac:dyDescent="0.25">
      <c r="B905" s="143"/>
      <c r="C905" s="143"/>
      <c r="D905" s="143"/>
    </row>
    <row r="906" spans="2:4" x14ac:dyDescent="0.25">
      <c r="B906" s="143"/>
      <c r="C906" s="143"/>
      <c r="D906" s="143"/>
    </row>
    <row r="907" spans="2:4" x14ac:dyDescent="0.25">
      <c r="B907" s="143"/>
      <c r="C907" s="143"/>
      <c r="D907" s="143"/>
    </row>
    <row r="908" spans="2:4" x14ac:dyDescent="0.25">
      <c r="B908" s="143"/>
      <c r="C908" s="143"/>
      <c r="D908" s="143"/>
    </row>
    <row r="909" spans="2:4" x14ac:dyDescent="0.25">
      <c r="B909" s="143"/>
      <c r="C909" s="143"/>
      <c r="D909" s="143"/>
    </row>
    <row r="910" spans="2:4" x14ac:dyDescent="0.25">
      <c r="B910" s="143"/>
      <c r="C910" s="143"/>
      <c r="D910" s="143"/>
    </row>
    <row r="911" spans="2:4" x14ac:dyDescent="0.25">
      <c r="B911" s="143"/>
      <c r="C911" s="143"/>
      <c r="D911" s="143"/>
    </row>
    <row r="912" spans="2:4" x14ac:dyDescent="0.25">
      <c r="B912" s="143"/>
      <c r="C912" s="143"/>
      <c r="D912" s="143"/>
    </row>
    <row r="913" spans="2:4" x14ac:dyDescent="0.25">
      <c r="B913" s="143"/>
      <c r="C913" s="143"/>
      <c r="D913" s="143"/>
    </row>
    <row r="914" spans="2:4" x14ac:dyDescent="0.25">
      <c r="B914" s="143"/>
      <c r="C914" s="143"/>
      <c r="D914" s="143"/>
    </row>
    <row r="915" spans="2:4" x14ac:dyDescent="0.25">
      <c r="B915" s="143"/>
      <c r="C915" s="143"/>
      <c r="D915" s="143"/>
    </row>
    <row r="916" spans="2:4" x14ac:dyDescent="0.25">
      <c r="B916" s="143"/>
      <c r="C916" s="143"/>
      <c r="D916" s="143"/>
    </row>
    <row r="917" spans="2:4" x14ac:dyDescent="0.25">
      <c r="B917" s="143"/>
      <c r="C917" s="143"/>
      <c r="D917" s="143"/>
    </row>
    <row r="918" spans="2:4" x14ac:dyDescent="0.25">
      <c r="B918" s="143"/>
      <c r="C918" s="143"/>
      <c r="D918" s="143"/>
    </row>
    <row r="919" spans="2:4" x14ac:dyDescent="0.25">
      <c r="B919" s="143"/>
      <c r="C919" s="143"/>
      <c r="D919" s="143"/>
    </row>
    <row r="920" spans="2:4" x14ac:dyDescent="0.25">
      <c r="B920" s="143"/>
      <c r="C920" s="143"/>
      <c r="D920" s="143"/>
    </row>
    <row r="921" spans="2:4" x14ac:dyDescent="0.25">
      <c r="B921" s="143"/>
      <c r="C921" s="143"/>
      <c r="D921" s="143"/>
    </row>
    <row r="922" spans="2:4" x14ac:dyDescent="0.25">
      <c r="B922" s="143"/>
      <c r="C922" s="143"/>
      <c r="D922" s="143"/>
    </row>
    <row r="923" spans="2:4" x14ac:dyDescent="0.25">
      <c r="B923" s="143"/>
      <c r="C923" s="143"/>
      <c r="D923" s="143"/>
    </row>
    <row r="924" spans="2:4" x14ac:dyDescent="0.25">
      <c r="B924" s="143"/>
      <c r="C924" s="143"/>
      <c r="D924" s="143"/>
    </row>
    <row r="925" spans="2:4" x14ac:dyDescent="0.25">
      <c r="B925" s="143"/>
      <c r="C925" s="143"/>
      <c r="D925" s="143"/>
    </row>
    <row r="926" spans="2:4" x14ac:dyDescent="0.25">
      <c r="B926" s="143"/>
      <c r="C926" s="143"/>
      <c r="D926" s="143"/>
    </row>
    <row r="927" spans="2:4" x14ac:dyDescent="0.25">
      <c r="B927" s="143"/>
      <c r="C927" s="143"/>
      <c r="D927" s="143"/>
    </row>
    <row r="928" spans="2:4" x14ac:dyDescent="0.25">
      <c r="B928" s="143"/>
      <c r="C928" s="143"/>
      <c r="D928" s="143"/>
    </row>
    <row r="929" spans="2:4" x14ac:dyDescent="0.25">
      <c r="B929" s="143"/>
      <c r="C929" s="143"/>
      <c r="D929" s="143"/>
    </row>
    <row r="930" spans="2:4" x14ac:dyDescent="0.25">
      <c r="B930" s="143"/>
      <c r="C930" s="143"/>
      <c r="D930" s="143"/>
    </row>
    <row r="931" spans="2:4" x14ac:dyDescent="0.25">
      <c r="B931" s="143"/>
      <c r="C931" s="143"/>
      <c r="D931" s="143"/>
    </row>
    <row r="932" spans="2:4" x14ac:dyDescent="0.25">
      <c r="B932" s="143"/>
      <c r="C932" s="143"/>
      <c r="D932" s="143"/>
    </row>
    <row r="933" spans="2:4" x14ac:dyDescent="0.25">
      <c r="B933" s="143"/>
      <c r="C933" s="143"/>
      <c r="D933" s="143"/>
    </row>
    <row r="934" spans="2:4" x14ac:dyDescent="0.25">
      <c r="B934" s="143"/>
      <c r="C934" s="143"/>
      <c r="D934" s="143"/>
    </row>
    <row r="935" spans="2:4" x14ac:dyDescent="0.25">
      <c r="B935" s="143"/>
      <c r="C935" s="143"/>
      <c r="D935" s="143"/>
    </row>
    <row r="936" spans="2:4" x14ac:dyDescent="0.25">
      <c r="B936" s="143"/>
      <c r="C936" s="143"/>
      <c r="D936" s="143"/>
    </row>
    <row r="937" spans="2:4" x14ac:dyDescent="0.25">
      <c r="B937" s="143"/>
      <c r="C937" s="143"/>
      <c r="D937" s="143"/>
    </row>
    <row r="938" spans="2:4" x14ac:dyDescent="0.25">
      <c r="B938" s="143"/>
      <c r="C938" s="143"/>
      <c r="D938" s="143"/>
    </row>
    <row r="939" spans="2:4" x14ac:dyDescent="0.25">
      <c r="B939" s="143"/>
      <c r="C939" s="143"/>
      <c r="D939" s="143"/>
    </row>
    <row r="940" spans="2:4" x14ac:dyDescent="0.25">
      <c r="B940" s="143"/>
      <c r="C940" s="143"/>
      <c r="D940" s="143"/>
    </row>
    <row r="941" spans="2:4" x14ac:dyDescent="0.25">
      <c r="B941" s="143"/>
      <c r="C941" s="143"/>
      <c r="D941" s="143"/>
    </row>
    <row r="942" spans="2:4" x14ac:dyDescent="0.25">
      <c r="B942" s="143"/>
      <c r="C942" s="143"/>
      <c r="D942" s="143"/>
    </row>
    <row r="943" spans="2:4" x14ac:dyDescent="0.25">
      <c r="B943" s="143"/>
      <c r="C943" s="143"/>
      <c r="D943" s="143"/>
    </row>
    <row r="944" spans="2:4" x14ac:dyDescent="0.25">
      <c r="B944" s="143"/>
      <c r="C944" s="143"/>
      <c r="D944" s="143"/>
    </row>
    <row r="945" spans="2:4" x14ac:dyDescent="0.25">
      <c r="B945" s="143"/>
      <c r="C945" s="143"/>
      <c r="D945" s="143"/>
    </row>
    <row r="946" spans="2:4" x14ac:dyDescent="0.25">
      <c r="B946" s="143"/>
      <c r="C946" s="143"/>
      <c r="D946" s="143"/>
    </row>
    <row r="947" spans="2:4" x14ac:dyDescent="0.25">
      <c r="B947" s="143"/>
      <c r="C947" s="143"/>
      <c r="D947" s="143"/>
    </row>
    <row r="948" spans="2:4" x14ac:dyDescent="0.25">
      <c r="B948" s="143"/>
      <c r="C948" s="143"/>
      <c r="D948" s="143"/>
    </row>
    <row r="949" spans="2:4" x14ac:dyDescent="0.25">
      <c r="B949" s="143"/>
      <c r="C949" s="143"/>
      <c r="D949" s="143"/>
    </row>
    <row r="950" spans="2:4" x14ac:dyDescent="0.25">
      <c r="B950" s="143"/>
      <c r="C950" s="143"/>
      <c r="D950" s="143"/>
    </row>
    <row r="951" spans="2:4" x14ac:dyDescent="0.25">
      <c r="B951" s="143"/>
      <c r="C951" s="143"/>
      <c r="D951" s="143"/>
    </row>
    <row r="952" spans="2:4" x14ac:dyDescent="0.25">
      <c r="B952" s="143"/>
      <c r="C952" s="143"/>
      <c r="D952" s="143"/>
    </row>
    <row r="953" spans="2:4" x14ac:dyDescent="0.25">
      <c r="B953" s="143"/>
      <c r="C953" s="143"/>
      <c r="D953" s="143"/>
    </row>
    <row r="954" spans="2:4" x14ac:dyDescent="0.25">
      <c r="B954" s="143"/>
      <c r="C954" s="143"/>
      <c r="D954" s="143"/>
    </row>
    <row r="955" spans="2:4" x14ac:dyDescent="0.25">
      <c r="B955" s="143"/>
      <c r="C955" s="143"/>
      <c r="D955" s="143"/>
    </row>
    <row r="956" spans="2:4" x14ac:dyDescent="0.25">
      <c r="B956" s="143"/>
      <c r="C956" s="143"/>
      <c r="D956" s="143"/>
    </row>
    <row r="957" spans="2:4" x14ac:dyDescent="0.25">
      <c r="B957" s="143"/>
      <c r="C957" s="143"/>
      <c r="D957" s="143"/>
    </row>
    <row r="958" spans="2:4" x14ac:dyDescent="0.25">
      <c r="B958" s="143"/>
      <c r="C958" s="143"/>
      <c r="D958" s="143"/>
    </row>
    <row r="959" spans="2:4" x14ac:dyDescent="0.25">
      <c r="B959" s="143"/>
      <c r="C959" s="143"/>
      <c r="D959" s="143"/>
    </row>
    <row r="960" spans="2:4" x14ac:dyDescent="0.25">
      <c r="B960" s="143"/>
      <c r="C960" s="143"/>
      <c r="D960" s="143"/>
    </row>
    <row r="961" spans="2:4" x14ac:dyDescent="0.25">
      <c r="B961" s="143"/>
      <c r="C961" s="143"/>
      <c r="D961" s="143"/>
    </row>
    <row r="962" spans="2:4" x14ac:dyDescent="0.25">
      <c r="B962" s="143"/>
      <c r="C962" s="143"/>
      <c r="D962" s="143"/>
    </row>
    <row r="963" spans="2:4" x14ac:dyDescent="0.25">
      <c r="B963" s="143"/>
      <c r="C963" s="143"/>
      <c r="D963" s="143"/>
    </row>
    <row r="964" spans="2:4" x14ac:dyDescent="0.25">
      <c r="B964" s="143"/>
      <c r="C964" s="143"/>
      <c r="D964" s="143"/>
    </row>
    <row r="965" spans="2:4" x14ac:dyDescent="0.25">
      <c r="B965" s="143"/>
      <c r="C965" s="143"/>
      <c r="D965" s="143"/>
    </row>
    <row r="966" spans="2:4" x14ac:dyDescent="0.25">
      <c r="B966" s="143"/>
      <c r="C966" s="143"/>
      <c r="D966" s="143"/>
    </row>
    <row r="967" spans="2:4" x14ac:dyDescent="0.25">
      <c r="B967" s="143"/>
      <c r="C967" s="143"/>
      <c r="D967" s="143"/>
    </row>
    <row r="968" spans="2:4" x14ac:dyDescent="0.25">
      <c r="B968" s="143"/>
      <c r="C968" s="143"/>
      <c r="D968" s="143"/>
    </row>
    <row r="969" spans="2:4" x14ac:dyDescent="0.25">
      <c r="B969" s="143"/>
      <c r="C969" s="143"/>
      <c r="D969" s="143"/>
    </row>
    <row r="970" spans="2:4" x14ac:dyDescent="0.25">
      <c r="B970" s="143"/>
      <c r="C970" s="143"/>
      <c r="D970" s="143"/>
    </row>
    <row r="971" spans="2:4" x14ac:dyDescent="0.25">
      <c r="B971" s="143"/>
      <c r="C971" s="143"/>
      <c r="D971" s="143"/>
    </row>
    <row r="972" spans="2:4" x14ac:dyDescent="0.25">
      <c r="B972" s="143"/>
      <c r="C972" s="143"/>
      <c r="D972" s="143"/>
    </row>
    <row r="973" spans="2:4" x14ac:dyDescent="0.25">
      <c r="B973" s="143"/>
      <c r="C973" s="143"/>
      <c r="D973" s="143"/>
    </row>
    <row r="974" spans="2:4" x14ac:dyDescent="0.25">
      <c r="B974" s="143"/>
      <c r="C974" s="143"/>
      <c r="D974" s="143"/>
    </row>
    <row r="975" spans="2:4" x14ac:dyDescent="0.25">
      <c r="B975" s="143"/>
      <c r="C975" s="143"/>
      <c r="D975" s="143"/>
    </row>
    <row r="976" spans="2:4" x14ac:dyDescent="0.25">
      <c r="B976" s="143"/>
      <c r="C976" s="143"/>
      <c r="D976" s="143"/>
    </row>
    <row r="977" spans="2:4" x14ac:dyDescent="0.25">
      <c r="B977" s="143"/>
      <c r="C977" s="143"/>
      <c r="D977" s="143"/>
    </row>
    <row r="978" spans="2:4" x14ac:dyDescent="0.25">
      <c r="B978" s="143"/>
      <c r="C978" s="143"/>
      <c r="D978" s="143"/>
    </row>
    <row r="979" spans="2:4" x14ac:dyDescent="0.25">
      <c r="B979" s="143"/>
      <c r="C979" s="143"/>
      <c r="D979" s="143"/>
    </row>
    <row r="980" spans="2:4" x14ac:dyDescent="0.25">
      <c r="B980" s="143"/>
      <c r="C980" s="143"/>
      <c r="D980" s="143"/>
    </row>
    <row r="981" spans="2:4" x14ac:dyDescent="0.25">
      <c r="B981" s="143"/>
      <c r="C981" s="143"/>
      <c r="D981" s="143"/>
    </row>
    <row r="982" spans="2:4" x14ac:dyDescent="0.25">
      <c r="B982" s="143"/>
      <c r="C982" s="143"/>
      <c r="D982" s="143"/>
    </row>
    <row r="983" spans="2:4" x14ac:dyDescent="0.25">
      <c r="B983" s="143"/>
      <c r="C983" s="143"/>
      <c r="D983" s="143"/>
    </row>
    <row r="984" spans="2:4" x14ac:dyDescent="0.25">
      <c r="B984" s="143"/>
      <c r="C984" s="143"/>
      <c r="D984" s="143"/>
    </row>
    <row r="985" spans="2:4" x14ac:dyDescent="0.25">
      <c r="B985" s="143"/>
      <c r="C985" s="143"/>
      <c r="D985" s="143"/>
    </row>
    <row r="986" spans="2:4" x14ac:dyDescent="0.25">
      <c r="B986" s="143"/>
      <c r="C986" s="143"/>
      <c r="D986" s="143"/>
    </row>
    <row r="987" spans="2:4" x14ac:dyDescent="0.25">
      <c r="B987" s="143"/>
      <c r="C987" s="143"/>
      <c r="D987" s="143"/>
    </row>
    <row r="988" spans="2:4" x14ac:dyDescent="0.25">
      <c r="B988" s="143"/>
      <c r="C988" s="143"/>
      <c r="D988" s="143"/>
    </row>
    <row r="989" spans="2:4" x14ac:dyDescent="0.25">
      <c r="B989" s="143"/>
      <c r="C989" s="143"/>
      <c r="D989" s="143"/>
    </row>
    <row r="990" spans="2:4" x14ac:dyDescent="0.25">
      <c r="B990" s="143"/>
      <c r="C990" s="143"/>
      <c r="D990" s="143"/>
    </row>
    <row r="991" spans="2:4" x14ac:dyDescent="0.25">
      <c r="B991" s="143"/>
      <c r="C991" s="143"/>
      <c r="D991" s="143"/>
    </row>
    <row r="992" spans="2:4" x14ac:dyDescent="0.25">
      <c r="B992" s="143"/>
      <c r="C992" s="143"/>
      <c r="D992" s="143"/>
    </row>
    <row r="993" spans="2:4" x14ac:dyDescent="0.25">
      <c r="B993" s="143"/>
      <c r="C993" s="143"/>
      <c r="D993" s="143"/>
    </row>
    <row r="994" spans="2:4" x14ac:dyDescent="0.25">
      <c r="B994" s="143"/>
      <c r="C994" s="143"/>
      <c r="D994" s="143"/>
    </row>
    <row r="995" spans="2:4" x14ac:dyDescent="0.25">
      <c r="B995" s="143"/>
      <c r="C995" s="143"/>
      <c r="D995" s="143"/>
    </row>
    <row r="996" spans="2:4" x14ac:dyDescent="0.25">
      <c r="B996" s="143"/>
      <c r="C996" s="143"/>
      <c r="D996" s="143"/>
    </row>
    <row r="997" spans="2:4" x14ac:dyDescent="0.25">
      <c r="B997" s="143"/>
      <c r="C997" s="143"/>
      <c r="D997" s="143"/>
    </row>
    <row r="998" spans="2:4" x14ac:dyDescent="0.25">
      <c r="B998" s="143"/>
      <c r="C998" s="143"/>
      <c r="D998" s="143"/>
    </row>
    <row r="999" spans="2:4" x14ac:dyDescent="0.25">
      <c r="B999" s="143"/>
      <c r="C999" s="143"/>
      <c r="D999" s="143"/>
    </row>
    <row r="1000" spans="2:4" x14ac:dyDescent="0.25">
      <c r="B1000" s="143"/>
      <c r="C1000" s="143"/>
      <c r="D1000" s="143"/>
    </row>
    <row r="1001" spans="2:4" x14ac:dyDescent="0.25">
      <c r="B1001" s="143"/>
      <c r="C1001" s="143"/>
      <c r="D1001" s="143"/>
    </row>
    <row r="1002" spans="2:4" x14ac:dyDescent="0.25">
      <c r="B1002" s="143"/>
      <c r="C1002" s="143"/>
      <c r="D1002" s="143"/>
    </row>
    <row r="1003" spans="2:4" x14ac:dyDescent="0.25">
      <c r="B1003" s="143"/>
      <c r="C1003" s="143"/>
      <c r="D1003" s="143"/>
    </row>
    <row r="1004" spans="2:4" x14ac:dyDescent="0.25">
      <c r="B1004" s="143"/>
      <c r="C1004" s="143"/>
      <c r="D1004" s="143"/>
    </row>
    <row r="1005" spans="2:4" x14ac:dyDescent="0.25">
      <c r="B1005" s="143"/>
      <c r="C1005" s="143"/>
      <c r="D1005" s="143"/>
    </row>
    <row r="1006" spans="2:4" x14ac:dyDescent="0.25">
      <c r="B1006" s="143"/>
      <c r="C1006" s="143"/>
      <c r="D1006" s="143"/>
    </row>
    <row r="1007" spans="2:4" x14ac:dyDescent="0.25">
      <c r="B1007" s="143"/>
      <c r="C1007" s="143"/>
      <c r="D1007" s="143"/>
    </row>
    <row r="1008" spans="2:4" x14ac:dyDescent="0.25">
      <c r="B1008" s="143"/>
      <c r="C1008" s="143"/>
      <c r="D1008" s="143"/>
    </row>
    <row r="1009" spans="2:4" x14ac:dyDescent="0.25">
      <c r="B1009" s="143"/>
      <c r="C1009" s="143"/>
      <c r="D1009" s="143"/>
    </row>
    <row r="1010" spans="2:4" x14ac:dyDescent="0.25">
      <c r="B1010" s="143"/>
      <c r="C1010" s="143"/>
      <c r="D1010" s="143"/>
    </row>
    <row r="1011" spans="2:4" x14ac:dyDescent="0.25">
      <c r="B1011" s="143"/>
      <c r="C1011" s="143"/>
      <c r="D1011" s="143"/>
    </row>
    <row r="1012" spans="2:4" x14ac:dyDescent="0.25">
      <c r="B1012" s="143"/>
      <c r="C1012" s="143"/>
      <c r="D1012" s="143"/>
    </row>
    <row r="1013" spans="2:4" x14ac:dyDescent="0.25">
      <c r="B1013" s="143"/>
      <c r="C1013" s="143"/>
      <c r="D1013" s="143"/>
    </row>
    <row r="1014" spans="2:4" x14ac:dyDescent="0.25">
      <c r="B1014" s="143"/>
      <c r="C1014" s="143"/>
      <c r="D1014" s="143"/>
    </row>
    <row r="1015" spans="2:4" x14ac:dyDescent="0.25">
      <c r="B1015" s="143"/>
      <c r="C1015" s="143"/>
      <c r="D1015" s="143"/>
    </row>
    <row r="1016" spans="2:4" x14ac:dyDescent="0.25">
      <c r="B1016" s="143"/>
      <c r="C1016" s="143"/>
      <c r="D1016" s="143"/>
    </row>
    <row r="1017" spans="2:4" x14ac:dyDescent="0.25">
      <c r="B1017" s="143"/>
      <c r="C1017" s="143"/>
      <c r="D1017" s="143"/>
    </row>
    <row r="1018" spans="2:4" x14ac:dyDescent="0.25">
      <c r="B1018" s="143"/>
      <c r="C1018" s="143"/>
      <c r="D1018" s="143"/>
    </row>
    <row r="1019" spans="2:4" x14ac:dyDescent="0.25">
      <c r="B1019" s="143"/>
      <c r="C1019" s="143"/>
      <c r="D1019" s="143"/>
    </row>
    <row r="1020" spans="2:4" x14ac:dyDescent="0.25">
      <c r="B1020" s="143"/>
      <c r="C1020" s="143"/>
      <c r="D1020" s="143"/>
    </row>
    <row r="1021" spans="2:4" x14ac:dyDescent="0.25">
      <c r="B1021" s="143"/>
      <c r="C1021" s="143"/>
      <c r="D1021" s="143"/>
    </row>
    <row r="1022" spans="2:4" x14ac:dyDescent="0.25">
      <c r="B1022" s="143"/>
      <c r="C1022" s="143"/>
      <c r="D1022" s="143"/>
    </row>
    <row r="1023" spans="2:4" x14ac:dyDescent="0.25">
      <c r="B1023" s="143"/>
      <c r="C1023" s="143"/>
      <c r="D1023" s="143"/>
    </row>
    <row r="1024" spans="2:4" x14ac:dyDescent="0.25">
      <c r="B1024" s="143"/>
      <c r="C1024" s="143"/>
      <c r="D1024" s="143"/>
    </row>
    <row r="1025" spans="2:4" x14ac:dyDescent="0.25">
      <c r="B1025" s="143"/>
      <c r="C1025" s="143"/>
      <c r="D1025" s="143"/>
    </row>
    <row r="1026" spans="2:4" x14ac:dyDescent="0.25">
      <c r="B1026" s="143"/>
      <c r="C1026" s="143"/>
      <c r="D1026" s="143"/>
    </row>
    <row r="1027" spans="2:4" x14ac:dyDescent="0.25">
      <c r="B1027" s="143"/>
      <c r="C1027" s="143"/>
      <c r="D1027" s="143"/>
    </row>
    <row r="1028" spans="2:4" x14ac:dyDescent="0.25">
      <c r="B1028" s="143"/>
      <c r="C1028" s="143"/>
      <c r="D1028" s="143"/>
    </row>
    <row r="1029" spans="2:4" x14ac:dyDescent="0.25">
      <c r="B1029" s="143"/>
      <c r="C1029" s="143"/>
      <c r="D1029" s="143"/>
    </row>
    <row r="1030" spans="2:4" x14ac:dyDescent="0.25">
      <c r="B1030" s="143"/>
      <c r="C1030" s="143"/>
      <c r="D1030" s="143"/>
    </row>
    <row r="1031" spans="2:4" x14ac:dyDescent="0.25">
      <c r="B1031" s="143"/>
      <c r="C1031" s="143"/>
      <c r="D1031" s="143"/>
    </row>
    <row r="1032" spans="2:4" x14ac:dyDescent="0.25">
      <c r="B1032" s="143"/>
      <c r="C1032" s="143"/>
      <c r="D1032" s="143"/>
    </row>
    <row r="1033" spans="2:4" x14ac:dyDescent="0.25">
      <c r="B1033" s="143"/>
      <c r="C1033" s="143"/>
      <c r="D1033" s="143"/>
    </row>
    <row r="1034" spans="2:4" x14ac:dyDescent="0.25">
      <c r="B1034" s="143"/>
      <c r="C1034" s="143"/>
      <c r="D1034" s="143"/>
    </row>
    <row r="1035" spans="2:4" x14ac:dyDescent="0.25">
      <c r="B1035" s="143"/>
      <c r="C1035" s="143"/>
      <c r="D1035" s="143"/>
    </row>
    <row r="1036" spans="2:4" x14ac:dyDescent="0.25">
      <c r="B1036" s="143"/>
      <c r="C1036" s="143"/>
      <c r="D1036" s="143"/>
    </row>
    <row r="1037" spans="2:4" x14ac:dyDescent="0.25">
      <c r="B1037" s="143"/>
      <c r="C1037" s="143"/>
      <c r="D1037" s="143"/>
    </row>
    <row r="1038" spans="2:4" x14ac:dyDescent="0.25">
      <c r="B1038" s="143"/>
      <c r="C1038" s="143"/>
      <c r="D1038" s="143"/>
    </row>
    <row r="1039" spans="2:4" x14ac:dyDescent="0.25">
      <c r="B1039" s="143"/>
      <c r="C1039" s="143"/>
      <c r="D1039" s="143"/>
    </row>
    <row r="1040" spans="2:4" x14ac:dyDescent="0.25">
      <c r="B1040" s="143"/>
      <c r="C1040" s="143"/>
      <c r="D1040" s="143"/>
    </row>
    <row r="1041" spans="2:4" x14ac:dyDescent="0.25">
      <c r="B1041" s="143"/>
      <c r="C1041" s="143"/>
      <c r="D1041" s="143"/>
    </row>
    <row r="1042" spans="2:4" x14ac:dyDescent="0.25">
      <c r="B1042" s="143"/>
      <c r="C1042" s="143"/>
      <c r="D1042" s="143"/>
    </row>
    <row r="1043" spans="2:4" x14ac:dyDescent="0.25">
      <c r="B1043" s="143"/>
      <c r="C1043" s="143"/>
      <c r="D1043" s="143"/>
    </row>
    <row r="1044" spans="2:4" x14ac:dyDescent="0.25">
      <c r="B1044" s="143"/>
      <c r="C1044" s="143"/>
      <c r="D1044" s="143"/>
    </row>
    <row r="1045" spans="2:4" x14ac:dyDescent="0.25">
      <c r="B1045" s="143"/>
      <c r="C1045" s="143"/>
      <c r="D1045" s="143"/>
    </row>
    <row r="1046" spans="2:4" x14ac:dyDescent="0.25">
      <c r="B1046" s="143"/>
      <c r="C1046" s="143"/>
      <c r="D1046" s="143"/>
    </row>
    <row r="1047" spans="2:4" x14ac:dyDescent="0.25">
      <c r="B1047" s="143"/>
      <c r="C1047" s="143"/>
      <c r="D1047" s="143"/>
    </row>
    <row r="1048" spans="2:4" x14ac:dyDescent="0.25">
      <c r="B1048" s="143"/>
      <c r="C1048" s="143"/>
      <c r="D1048" s="143"/>
    </row>
    <row r="1049" spans="2:4" x14ac:dyDescent="0.25">
      <c r="B1049" s="143"/>
      <c r="C1049" s="143"/>
      <c r="D1049" s="143"/>
    </row>
    <row r="1050" spans="2:4" x14ac:dyDescent="0.25">
      <c r="B1050" s="143"/>
      <c r="C1050" s="143"/>
      <c r="D1050" s="143"/>
    </row>
    <row r="1051" spans="2:4" x14ac:dyDescent="0.25">
      <c r="B1051" s="143"/>
      <c r="C1051" s="143"/>
      <c r="D1051" s="143"/>
    </row>
    <row r="1052" spans="2:4" x14ac:dyDescent="0.25">
      <c r="B1052" s="143"/>
      <c r="C1052" s="143"/>
      <c r="D1052" s="143"/>
    </row>
    <row r="1053" spans="2:4" x14ac:dyDescent="0.25">
      <c r="B1053" s="143"/>
      <c r="C1053" s="143"/>
      <c r="D1053" s="143"/>
    </row>
    <row r="1054" spans="2:4" x14ac:dyDescent="0.25">
      <c r="B1054" s="143"/>
      <c r="C1054" s="143"/>
      <c r="D1054" s="143"/>
    </row>
    <row r="1055" spans="2:4" x14ac:dyDescent="0.25">
      <c r="B1055" s="143"/>
      <c r="C1055" s="143"/>
      <c r="D1055" s="143"/>
    </row>
    <row r="1056" spans="2:4" x14ac:dyDescent="0.25">
      <c r="B1056" s="143"/>
      <c r="C1056" s="143"/>
      <c r="D1056" s="143"/>
    </row>
    <row r="1057" spans="2:4" x14ac:dyDescent="0.25">
      <c r="B1057" s="143"/>
      <c r="C1057" s="143"/>
      <c r="D1057" s="143"/>
    </row>
    <row r="1058" spans="2:4" x14ac:dyDescent="0.25">
      <c r="B1058" s="143"/>
      <c r="C1058" s="143"/>
      <c r="D1058" s="143"/>
    </row>
    <row r="1059" spans="2:4" x14ac:dyDescent="0.25">
      <c r="B1059" s="143"/>
      <c r="C1059" s="143"/>
      <c r="D1059" s="143"/>
    </row>
    <row r="1060" spans="2:4" x14ac:dyDescent="0.25">
      <c r="B1060" s="143"/>
      <c r="C1060" s="143"/>
      <c r="D1060" s="143"/>
    </row>
    <row r="1061" spans="2:4" x14ac:dyDescent="0.25">
      <c r="B1061" s="143"/>
      <c r="C1061" s="143"/>
      <c r="D1061" s="143"/>
    </row>
    <row r="1062" spans="2:4" x14ac:dyDescent="0.25">
      <c r="B1062" s="143"/>
      <c r="C1062" s="143"/>
      <c r="D1062" s="143"/>
    </row>
    <row r="1063" spans="2:4" x14ac:dyDescent="0.25">
      <c r="B1063" s="143"/>
      <c r="C1063" s="143"/>
      <c r="D1063" s="143"/>
    </row>
    <row r="1064" spans="2:4" x14ac:dyDescent="0.25">
      <c r="B1064" s="143"/>
      <c r="C1064" s="143"/>
      <c r="D1064" s="143"/>
    </row>
    <row r="1065" spans="2:4" x14ac:dyDescent="0.25">
      <c r="B1065" s="143"/>
      <c r="C1065" s="143"/>
      <c r="D1065" s="143"/>
    </row>
    <row r="1066" spans="2:4" x14ac:dyDescent="0.25">
      <c r="B1066" s="143"/>
      <c r="C1066" s="143"/>
      <c r="D1066" s="143"/>
    </row>
    <row r="1067" spans="2:4" x14ac:dyDescent="0.25">
      <c r="B1067" s="143"/>
      <c r="C1067" s="143"/>
      <c r="D1067" s="143"/>
    </row>
    <row r="1068" spans="2:4" x14ac:dyDescent="0.25">
      <c r="B1068" s="143"/>
      <c r="C1068" s="143"/>
      <c r="D1068" s="143"/>
    </row>
    <row r="1069" spans="2:4" x14ac:dyDescent="0.25">
      <c r="B1069" s="143"/>
      <c r="C1069" s="143"/>
      <c r="D1069" s="143"/>
    </row>
    <row r="1070" spans="2:4" x14ac:dyDescent="0.25">
      <c r="B1070" s="143"/>
      <c r="C1070" s="143"/>
      <c r="D1070" s="143"/>
    </row>
    <row r="1071" spans="2:4" x14ac:dyDescent="0.25">
      <c r="B1071" s="143"/>
      <c r="C1071" s="143"/>
      <c r="D1071" s="143"/>
    </row>
    <row r="1072" spans="2:4" x14ac:dyDescent="0.25">
      <c r="B1072" s="143"/>
      <c r="C1072" s="143"/>
      <c r="D1072" s="143"/>
    </row>
    <row r="1073" spans="2:4" x14ac:dyDescent="0.25">
      <c r="B1073" s="143"/>
      <c r="C1073" s="143"/>
      <c r="D1073" s="143"/>
    </row>
    <row r="1074" spans="2:4" x14ac:dyDescent="0.25">
      <c r="B1074" s="143"/>
      <c r="C1074" s="143"/>
      <c r="D1074" s="143"/>
    </row>
    <row r="1075" spans="2:4" x14ac:dyDescent="0.25">
      <c r="B1075" s="143"/>
      <c r="C1075" s="143"/>
      <c r="D1075" s="143"/>
    </row>
    <row r="1076" spans="2:4" x14ac:dyDescent="0.25">
      <c r="B1076" s="143"/>
      <c r="C1076" s="143"/>
      <c r="D1076" s="143"/>
    </row>
    <row r="1077" spans="2:4" x14ac:dyDescent="0.25">
      <c r="B1077" s="143"/>
      <c r="C1077" s="143"/>
      <c r="D1077" s="143"/>
    </row>
    <row r="1078" spans="2:4" x14ac:dyDescent="0.25">
      <c r="B1078" s="143"/>
      <c r="C1078" s="143"/>
      <c r="D1078" s="143"/>
    </row>
    <row r="1079" spans="2:4" x14ac:dyDescent="0.25">
      <c r="B1079" s="143"/>
      <c r="C1079" s="143"/>
      <c r="D1079" s="143"/>
    </row>
    <row r="1080" spans="2:4" x14ac:dyDescent="0.25">
      <c r="B1080" s="143"/>
      <c r="C1080" s="143"/>
      <c r="D1080" s="143"/>
    </row>
    <row r="1081" spans="2:4" x14ac:dyDescent="0.25">
      <c r="B1081" s="143"/>
      <c r="C1081" s="143"/>
      <c r="D1081" s="143"/>
    </row>
    <row r="1082" spans="2:4" x14ac:dyDescent="0.25">
      <c r="B1082" s="143"/>
      <c r="C1082" s="143"/>
      <c r="D1082" s="143"/>
    </row>
    <row r="1083" spans="2:4" x14ac:dyDescent="0.25">
      <c r="B1083" s="143"/>
      <c r="C1083" s="143"/>
      <c r="D1083" s="143"/>
    </row>
    <row r="1084" spans="2:4" x14ac:dyDescent="0.25">
      <c r="B1084" s="143"/>
      <c r="C1084" s="143"/>
      <c r="D1084" s="143"/>
    </row>
    <row r="1085" spans="2:4" x14ac:dyDescent="0.25">
      <c r="B1085" s="143"/>
      <c r="C1085" s="143"/>
      <c r="D1085" s="143"/>
    </row>
    <row r="1086" spans="2:4" x14ac:dyDescent="0.25">
      <c r="B1086" s="143"/>
      <c r="C1086" s="143"/>
      <c r="D1086" s="143"/>
    </row>
    <row r="1087" spans="2:4" x14ac:dyDescent="0.25">
      <c r="B1087" s="143"/>
      <c r="C1087" s="143"/>
      <c r="D1087" s="143"/>
    </row>
    <row r="1088" spans="2:4" x14ac:dyDescent="0.25">
      <c r="B1088" s="143"/>
      <c r="C1088" s="143"/>
      <c r="D1088" s="143"/>
    </row>
    <row r="1089" spans="2:4" x14ac:dyDescent="0.25">
      <c r="B1089" s="143"/>
      <c r="C1089" s="143"/>
      <c r="D1089" s="143"/>
    </row>
    <row r="1090" spans="2:4" x14ac:dyDescent="0.25">
      <c r="B1090" s="143"/>
      <c r="C1090" s="143"/>
      <c r="D1090" s="143"/>
    </row>
    <row r="1091" spans="2:4" x14ac:dyDescent="0.25">
      <c r="B1091" s="143"/>
      <c r="C1091" s="143"/>
      <c r="D1091" s="143"/>
    </row>
    <row r="1092" spans="2:4" x14ac:dyDescent="0.25">
      <c r="B1092" s="143"/>
      <c r="C1092" s="143"/>
      <c r="D1092" s="143"/>
    </row>
    <row r="1093" spans="2:4" x14ac:dyDescent="0.25">
      <c r="B1093" s="143"/>
      <c r="C1093" s="143"/>
      <c r="D1093" s="143"/>
    </row>
    <row r="1094" spans="2:4" x14ac:dyDescent="0.25">
      <c r="B1094" s="143"/>
      <c r="C1094" s="143"/>
      <c r="D1094" s="143"/>
    </row>
    <row r="1095" spans="2:4" x14ac:dyDescent="0.25">
      <c r="B1095" s="143"/>
      <c r="C1095" s="143"/>
      <c r="D1095" s="143"/>
    </row>
    <row r="1096" spans="2:4" x14ac:dyDescent="0.25">
      <c r="B1096" s="143"/>
      <c r="C1096" s="143"/>
      <c r="D1096" s="143"/>
    </row>
    <row r="1097" spans="2:4" x14ac:dyDescent="0.25">
      <c r="B1097" s="143"/>
      <c r="C1097" s="143"/>
      <c r="D1097" s="143"/>
    </row>
    <row r="1098" spans="2:4" x14ac:dyDescent="0.25">
      <c r="B1098" s="143"/>
      <c r="C1098" s="143"/>
      <c r="D1098" s="143"/>
    </row>
    <row r="1099" spans="2:4" x14ac:dyDescent="0.25">
      <c r="B1099" s="143"/>
      <c r="C1099" s="143"/>
      <c r="D1099" s="143"/>
    </row>
    <row r="1100" spans="2:4" x14ac:dyDescent="0.25">
      <c r="B1100" s="143"/>
      <c r="C1100" s="143"/>
      <c r="D1100" s="143"/>
    </row>
    <row r="1101" spans="2:4" x14ac:dyDescent="0.25">
      <c r="B1101" s="143"/>
      <c r="C1101" s="143"/>
      <c r="D1101" s="143"/>
    </row>
    <row r="1102" spans="2:4" x14ac:dyDescent="0.25">
      <c r="B1102" s="143"/>
      <c r="C1102" s="143"/>
      <c r="D1102" s="143"/>
    </row>
    <row r="1103" spans="2:4" x14ac:dyDescent="0.25">
      <c r="B1103" s="143"/>
      <c r="C1103" s="143"/>
      <c r="D1103" s="143"/>
    </row>
    <row r="1104" spans="2:4" x14ac:dyDescent="0.25">
      <c r="B1104" s="143"/>
      <c r="C1104" s="143"/>
      <c r="D1104" s="143"/>
    </row>
    <row r="1105" spans="2:4" x14ac:dyDescent="0.25">
      <c r="B1105" s="143"/>
      <c r="C1105" s="143"/>
      <c r="D1105" s="143"/>
    </row>
    <row r="1106" spans="2:4" x14ac:dyDescent="0.25">
      <c r="B1106" s="143"/>
      <c r="C1106" s="143"/>
      <c r="D1106" s="143"/>
    </row>
    <row r="1107" spans="2:4" x14ac:dyDescent="0.25">
      <c r="B1107" s="143"/>
      <c r="C1107" s="143"/>
      <c r="D1107" s="143"/>
    </row>
    <row r="1108" spans="2:4" x14ac:dyDescent="0.25">
      <c r="B1108" s="143"/>
      <c r="C1108" s="143"/>
      <c r="D1108" s="143"/>
    </row>
    <row r="1109" spans="2:4" x14ac:dyDescent="0.25">
      <c r="B1109" s="143"/>
      <c r="C1109" s="143"/>
      <c r="D1109" s="143"/>
    </row>
    <row r="1110" spans="2:4" x14ac:dyDescent="0.25">
      <c r="B1110" s="143"/>
      <c r="C1110" s="143"/>
      <c r="D1110" s="143"/>
    </row>
    <row r="1111" spans="2:4" x14ac:dyDescent="0.25">
      <c r="B1111" s="143"/>
      <c r="C1111" s="143"/>
      <c r="D1111" s="143"/>
    </row>
    <row r="1112" spans="2:4" x14ac:dyDescent="0.25">
      <c r="B1112" s="143"/>
      <c r="C1112" s="143"/>
      <c r="D1112" s="143"/>
    </row>
    <row r="1113" spans="2:4" x14ac:dyDescent="0.25">
      <c r="B1113" s="143"/>
      <c r="C1113" s="143"/>
      <c r="D1113" s="143"/>
    </row>
    <row r="1114" spans="2:4" x14ac:dyDescent="0.25">
      <c r="B1114" s="143"/>
      <c r="C1114" s="143"/>
      <c r="D1114" s="143"/>
    </row>
    <row r="1115" spans="2:4" x14ac:dyDescent="0.25">
      <c r="B1115" s="143"/>
      <c r="C1115" s="143"/>
      <c r="D1115" s="143"/>
    </row>
    <row r="1116" spans="2:4" x14ac:dyDescent="0.25">
      <c r="B1116" s="143"/>
      <c r="C1116" s="143"/>
      <c r="D1116" s="143"/>
    </row>
    <row r="1117" spans="2:4" x14ac:dyDescent="0.25">
      <c r="B1117" s="143"/>
      <c r="C1117" s="143"/>
      <c r="D1117" s="143"/>
    </row>
    <row r="1118" spans="2:4" x14ac:dyDescent="0.25">
      <c r="B1118" s="143"/>
      <c r="C1118" s="143"/>
      <c r="D1118" s="143"/>
    </row>
    <row r="1119" spans="2:4" x14ac:dyDescent="0.25">
      <c r="B1119" s="143"/>
      <c r="C1119" s="143"/>
      <c r="D1119" s="143"/>
    </row>
    <row r="1120" spans="2:4" x14ac:dyDescent="0.25">
      <c r="B1120" s="143"/>
      <c r="C1120" s="143"/>
      <c r="D1120" s="143"/>
    </row>
    <row r="1121" spans="2:4" x14ac:dyDescent="0.25">
      <c r="B1121" s="143"/>
      <c r="C1121" s="143"/>
      <c r="D1121" s="143"/>
    </row>
    <row r="1122" spans="2:4" x14ac:dyDescent="0.25">
      <c r="B1122" s="143"/>
      <c r="C1122" s="143"/>
      <c r="D1122" s="143"/>
    </row>
    <row r="1123" spans="2:4" x14ac:dyDescent="0.25">
      <c r="B1123" s="143"/>
      <c r="C1123" s="143"/>
      <c r="D1123" s="143"/>
    </row>
    <row r="1124" spans="2:4" x14ac:dyDescent="0.25">
      <c r="B1124" s="143"/>
      <c r="C1124" s="143"/>
      <c r="D1124" s="143"/>
    </row>
    <row r="1125" spans="2:4" x14ac:dyDescent="0.25">
      <c r="B1125" s="143"/>
      <c r="C1125" s="143"/>
      <c r="D1125" s="143"/>
    </row>
    <row r="1126" spans="2:4" x14ac:dyDescent="0.25">
      <c r="B1126" s="143"/>
      <c r="C1126" s="143"/>
      <c r="D1126" s="143"/>
    </row>
    <row r="1127" spans="2:4" x14ac:dyDescent="0.25">
      <c r="B1127" s="143"/>
      <c r="C1127" s="143"/>
      <c r="D1127" s="143"/>
    </row>
    <row r="1128" spans="2:4" x14ac:dyDescent="0.25">
      <c r="B1128" s="143"/>
      <c r="C1128" s="143"/>
      <c r="D1128" s="143"/>
    </row>
    <row r="1129" spans="2:4" x14ac:dyDescent="0.25">
      <c r="B1129" s="143"/>
      <c r="C1129" s="143"/>
      <c r="D1129" s="143"/>
    </row>
    <row r="1130" spans="2:4" x14ac:dyDescent="0.25">
      <c r="B1130" s="143"/>
      <c r="C1130" s="143"/>
      <c r="D1130" s="143"/>
    </row>
    <row r="1131" spans="2:4" x14ac:dyDescent="0.25">
      <c r="B1131" s="143"/>
      <c r="C1131" s="143"/>
      <c r="D1131" s="143"/>
    </row>
    <row r="1132" spans="2:4" x14ac:dyDescent="0.25">
      <c r="B1132" s="143"/>
      <c r="C1132" s="143"/>
      <c r="D1132" s="143"/>
    </row>
    <row r="1133" spans="2:4" x14ac:dyDescent="0.25">
      <c r="B1133" s="143"/>
      <c r="C1133" s="143"/>
      <c r="D1133" s="143"/>
    </row>
    <row r="1134" spans="2:4" x14ac:dyDescent="0.25">
      <c r="B1134" s="143"/>
      <c r="C1134" s="143"/>
      <c r="D1134" s="143"/>
    </row>
    <row r="1135" spans="2:4" x14ac:dyDescent="0.25">
      <c r="B1135" s="143"/>
      <c r="C1135" s="143"/>
      <c r="D1135" s="143"/>
    </row>
    <row r="1136" spans="2:4" x14ac:dyDescent="0.25">
      <c r="B1136" s="143"/>
      <c r="C1136" s="143"/>
      <c r="D1136" s="143"/>
    </row>
    <row r="1137" spans="2:4" x14ac:dyDescent="0.25">
      <c r="B1137" s="143"/>
      <c r="C1137" s="143"/>
      <c r="D1137" s="143"/>
    </row>
    <row r="1138" spans="2:4" x14ac:dyDescent="0.25">
      <c r="B1138" s="143"/>
      <c r="C1138" s="143"/>
      <c r="D1138" s="143"/>
    </row>
    <row r="1139" spans="2:4" x14ac:dyDescent="0.25">
      <c r="B1139" s="143"/>
      <c r="C1139" s="143"/>
      <c r="D1139" s="143"/>
    </row>
    <row r="1140" spans="2:4" x14ac:dyDescent="0.25">
      <c r="B1140" s="143"/>
      <c r="C1140" s="143"/>
      <c r="D1140" s="143"/>
    </row>
    <row r="1141" spans="2:4" x14ac:dyDescent="0.25">
      <c r="B1141" s="143"/>
      <c r="C1141" s="143"/>
      <c r="D1141" s="143"/>
    </row>
    <row r="1142" spans="2:4" x14ac:dyDescent="0.25">
      <c r="B1142" s="143"/>
      <c r="C1142" s="143"/>
      <c r="D1142" s="143"/>
    </row>
    <row r="1143" spans="2:4" x14ac:dyDescent="0.25">
      <c r="B1143" s="143"/>
      <c r="C1143" s="143"/>
      <c r="D1143" s="143"/>
    </row>
    <row r="1144" spans="2:4" x14ac:dyDescent="0.25">
      <c r="B1144" s="143"/>
      <c r="C1144" s="143"/>
      <c r="D1144" s="143"/>
    </row>
    <row r="1145" spans="2:4" x14ac:dyDescent="0.25">
      <c r="B1145" s="143"/>
      <c r="C1145" s="143"/>
      <c r="D1145" s="143"/>
    </row>
    <row r="1146" spans="2:4" x14ac:dyDescent="0.25">
      <c r="B1146" s="143"/>
      <c r="C1146" s="143"/>
      <c r="D1146" s="143"/>
    </row>
    <row r="1147" spans="2:4" x14ac:dyDescent="0.25">
      <c r="B1147" s="143"/>
      <c r="C1147" s="143"/>
      <c r="D1147" s="143"/>
    </row>
    <row r="1148" spans="2:4" x14ac:dyDescent="0.25">
      <c r="B1148" s="143"/>
      <c r="C1148" s="143"/>
      <c r="D1148" s="143"/>
    </row>
    <row r="1149" spans="2:4" x14ac:dyDescent="0.25">
      <c r="B1149" s="143"/>
      <c r="C1149" s="143"/>
      <c r="D1149" s="143"/>
    </row>
    <row r="1150" spans="2:4" x14ac:dyDescent="0.25">
      <c r="B1150" s="143"/>
      <c r="C1150" s="143"/>
      <c r="D1150" s="143"/>
    </row>
    <row r="1151" spans="2:4" x14ac:dyDescent="0.25">
      <c r="B1151" s="143"/>
      <c r="C1151" s="143"/>
      <c r="D1151" s="143"/>
    </row>
    <row r="1152" spans="2:4" x14ac:dyDescent="0.25">
      <c r="B1152" s="143"/>
      <c r="C1152" s="143"/>
      <c r="D1152" s="143"/>
    </row>
    <row r="1153" spans="2:4" x14ac:dyDescent="0.25">
      <c r="B1153" s="143"/>
      <c r="C1153" s="143"/>
      <c r="D1153" s="143"/>
    </row>
    <row r="1154" spans="2:4" x14ac:dyDescent="0.25">
      <c r="B1154" s="143"/>
      <c r="C1154" s="143"/>
      <c r="D1154" s="143"/>
    </row>
    <row r="1155" spans="2:4" x14ac:dyDescent="0.25">
      <c r="B1155" s="143"/>
      <c r="C1155" s="143"/>
      <c r="D1155" s="143"/>
    </row>
    <row r="1156" spans="2:4" x14ac:dyDescent="0.25">
      <c r="B1156" s="143"/>
      <c r="C1156" s="143"/>
      <c r="D1156" s="143"/>
    </row>
    <row r="1157" spans="2:4" x14ac:dyDescent="0.25">
      <c r="B1157" s="143"/>
      <c r="C1157" s="143"/>
      <c r="D1157" s="143"/>
    </row>
    <row r="1158" spans="2:4" x14ac:dyDescent="0.25">
      <c r="B1158" s="143"/>
      <c r="C1158" s="143"/>
      <c r="D1158" s="143"/>
    </row>
    <row r="1159" spans="2:4" x14ac:dyDescent="0.25">
      <c r="B1159" s="143"/>
      <c r="C1159" s="143"/>
      <c r="D1159" s="143"/>
    </row>
    <row r="1160" spans="2:4" x14ac:dyDescent="0.25">
      <c r="B1160" s="143"/>
      <c r="C1160" s="143"/>
      <c r="D1160" s="143"/>
    </row>
    <row r="1161" spans="2:4" x14ac:dyDescent="0.25">
      <c r="B1161" s="143"/>
      <c r="C1161" s="143"/>
      <c r="D1161" s="143"/>
    </row>
    <row r="1162" spans="2:4" x14ac:dyDescent="0.25">
      <c r="B1162" s="143"/>
      <c r="C1162" s="143"/>
      <c r="D1162" s="143"/>
    </row>
    <row r="1163" spans="2:4" x14ac:dyDescent="0.25">
      <c r="B1163" s="143"/>
      <c r="C1163" s="143"/>
      <c r="D1163" s="143"/>
    </row>
    <row r="1164" spans="2:4" x14ac:dyDescent="0.25">
      <c r="B1164" s="143"/>
      <c r="C1164" s="143"/>
      <c r="D1164" s="143"/>
    </row>
    <row r="1165" spans="2:4" x14ac:dyDescent="0.25">
      <c r="B1165" s="143"/>
      <c r="C1165" s="143"/>
      <c r="D1165" s="143"/>
    </row>
    <row r="1166" spans="2:4" x14ac:dyDescent="0.25">
      <c r="B1166" s="143"/>
      <c r="C1166" s="143"/>
      <c r="D1166" s="143"/>
    </row>
    <row r="1167" spans="2:4" x14ac:dyDescent="0.25">
      <c r="B1167" s="143"/>
      <c r="C1167" s="143"/>
      <c r="D1167" s="143"/>
    </row>
    <row r="1168" spans="2:4" x14ac:dyDescent="0.25">
      <c r="B1168" s="143"/>
      <c r="C1168" s="143"/>
      <c r="D1168" s="143"/>
    </row>
    <row r="1169" spans="2:4" x14ac:dyDescent="0.25">
      <c r="B1169" s="143"/>
      <c r="C1169" s="143"/>
      <c r="D1169" s="143"/>
    </row>
    <row r="1170" spans="2:4" x14ac:dyDescent="0.25">
      <c r="B1170" s="143"/>
      <c r="C1170" s="143"/>
      <c r="D1170" s="143"/>
    </row>
    <row r="1171" spans="2:4" x14ac:dyDescent="0.25">
      <c r="B1171" s="143"/>
      <c r="C1171" s="143"/>
      <c r="D1171" s="143"/>
    </row>
    <row r="1172" spans="2:4" x14ac:dyDescent="0.25">
      <c r="B1172" s="143"/>
      <c r="C1172" s="143"/>
      <c r="D1172" s="143"/>
    </row>
    <row r="1173" spans="2:4" x14ac:dyDescent="0.25">
      <c r="B1173" s="143"/>
      <c r="C1173" s="143"/>
      <c r="D1173" s="143"/>
    </row>
    <row r="1174" spans="2:4" x14ac:dyDescent="0.25">
      <c r="B1174" s="143"/>
      <c r="C1174" s="143"/>
      <c r="D1174" s="143"/>
    </row>
    <row r="1175" spans="2:4" x14ac:dyDescent="0.25">
      <c r="B1175" s="143"/>
      <c r="C1175" s="143"/>
      <c r="D1175" s="143"/>
    </row>
    <row r="1176" spans="2:4" x14ac:dyDescent="0.25">
      <c r="B1176" s="143"/>
      <c r="C1176" s="143"/>
      <c r="D1176" s="143"/>
    </row>
    <row r="1177" spans="2:4" x14ac:dyDescent="0.25">
      <c r="B1177" s="143"/>
      <c r="C1177" s="143"/>
      <c r="D1177" s="143"/>
    </row>
    <row r="1178" spans="2:4" x14ac:dyDescent="0.25">
      <c r="B1178" s="143"/>
      <c r="C1178" s="143"/>
      <c r="D1178" s="143"/>
    </row>
    <row r="1179" spans="2:4" x14ac:dyDescent="0.25">
      <c r="B1179" s="143"/>
      <c r="C1179" s="143"/>
      <c r="D1179" s="143"/>
    </row>
    <row r="1180" spans="2:4" x14ac:dyDescent="0.25">
      <c r="B1180" s="143"/>
      <c r="C1180" s="143"/>
      <c r="D1180" s="143"/>
    </row>
    <row r="1181" spans="2:4" x14ac:dyDescent="0.25">
      <c r="B1181" s="143"/>
      <c r="C1181" s="143"/>
      <c r="D1181" s="143"/>
    </row>
    <row r="1182" spans="2:4" x14ac:dyDescent="0.25">
      <c r="B1182" s="143"/>
      <c r="C1182" s="143"/>
      <c r="D1182" s="143"/>
    </row>
    <row r="1183" spans="2:4" x14ac:dyDescent="0.25">
      <c r="B1183" s="143"/>
      <c r="C1183" s="143"/>
      <c r="D1183" s="143"/>
    </row>
    <row r="1184" spans="2:4" x14ac:dyDescent="0.25">
      <c r="B1184" s="143"/>
      <c r="C1184" s="143"/>
      <c r="D1184" s="143"/>
    </row>
    <row r="1185" spans="2:4" x14ac:dyDescent="0.25">
      <c r="B1185" s="143"/>
      <c r="C1185" s="143"/>
      <c r="D1185" s="143"/>
    </row>
    <row r="1186" spans="2:4" x14ac:dyDescent="0.25">
      <c r="B1186" s="143"/>
      <c r="C1186" s="143"/>
      <c r="D1186" s="143"/>
    </row>
    <row r="1187" spans="2:4" x14ac:dyDescent="0.25">
      <c r="B1187" s="143"/>
      <c r="C1187" s="143"/>
      <c r="D1187" s="143"/>
    </row>
    <row r="1188" spans="2:4" x14ac:dyDescent="0.25">
      <c r="B1188" s="143"/>
      <c r="C1188" s="143"/>
      <c r="D1188" s="143"/>
    </row>
    <row r="1189" spans="2:4" x14ac:dyDescent="0.25">
      <c r="B1189" s="143"/>
      <c r="C1189" s="143"/>
      <c r="D1189" s="143"/>
    </row>
    <row r="1190" spans="2:4" x14ac:dyDescent="0.25">
      <c r="B1190" s="143"/>
      <c r="C1190" s="143"/>
      <c r="D1190" s="143"/>
    </row>
    <row r="1191" spans="2:4" x14ac:dyDescent="0.25">
      <c r="B1191" s="143"/>
      <c r="C1191" s="143"/>
      <c r="D1191" s="143"/>
    </row>
    <row r="1192" spans="2:4" x14ac:dyDescent="0.25">
      <c r="B1192" s="143"/>
      <c r="C1192" s="143"/>
      <c r="D1192" s="143"/>
    </row>
    <row r="1193" spans="2:4" x14ac:dyDescent="0.25">
      <c r="B1193" s="143"/>
      <c r="C1193" s="143"/>
      <c r="D1193" s="143"/>
    </row>
    <row r="1194" spans="2:4" x14ac:dyDescent="0.25">
      <c r="B1194" s="143"/>
      <c r="C1194" s="143"/>
      <c r="D1194" s="143"/>
    </row>
    <row r="1195" spans="2:4" x14ac:dyDescent="0.25">
      <c r="B1195" s="143"/>
      <c r="C1195" s="143"/>
      <c r="D1195" s="143"/>
    </row>
    <row r="1196" spans="2:4" x14ac:dyDescent="0.25">
      <c r="B1196" s="143"/>
      <c r="C1196" s="143"/>
      <c r="D1196" s="143"/>
    </row>
    <row r="1197" spans="2:4" x14ac:dyDescent="0.25">
      <c r="B1197" s="143"/>
      <c r="C1197" s="143"/>
      <c r="D1197" s="143"/>
    </row>
    <row r="1198" spans="2:4" x14ac:dyDescent="0.25">
      <c r="B1198" s="143"/>
      <c r="C1198" s="143"/>
      <c r="D1198" s="143"/>
    </row>
    <row r="1199" spans="2:4" x14ac:dyDescent="0.25">
      <c r="B1199" s="143"/>
      <c r="C1199" s="143"/>
      <c r="D1199" s="143"/>
    </row>
    <row r="1200" spans="2:4" x14ac:dyDescent="0.25">
      <c r="B1200" s="143"/>
      <c r="C1200" s="143"/>
      <c r="D1200" s="143"/>
    </row>
    <row r="1201" spans="2:4" x14ac:dyDescent="0.25">
      <c r="B1201" s="143"/>
      <c r="C1201" s="143"/>
      <c r="D1201" s="143"/>
    </row>
  </sheetData>
  <autoFilter ref="A1:D871" xr:uid="{CBFC3CC4-0F4A-457F-8D92-478DB497FD7A}"/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E0FEE-51C9-44E1-BE58-E6CD1BCF1091}">
  <dimension ref="A1:A600"/>
  <sheetViews>
    <sheetView topLeftCell="A561" workbookViewId="0">
      <selection activeCell="D597" sqref="D597"/>
    </sheetView>
  </sheetViews>
  <sheetFormatPr defaultRowHeight="14.4" x14ac:dyDescent="0.25"/>
  <cols>
    <col min="1" max="1" width="10.59765625" style="142" bestFit="1" customWidth="1"/>
    <col min="2" max="16384" width="8.796875" style="142"/>
  </cols>
  <sheetData>
    <row r="1" spans="1:1" x14ac:dyDescent="0.25">
      <c r="A1" s="143">
        <v>44713</v>
      </c>
    </row>
    <row r="2" spans="1:1" x14ac:dyDescent="0.25">
      <c r="A2" s="143">
        <v>44714</v>
      </c>
    </row>
    <row r="3" spans="1:1" x14ac:dyDescent="0.25">
      <c r="A3" s="143">
        <v>44715</v>
      </c>
    </row>
    <row r="4" spans="1:1" x14ac:dyDescent="0.25">
      <c r="A4" s="143">
        <v>44716</v>
      </c>
    </row>
    <row r="5" spans="1:1" x14ac:dyDescent="0.25">
      <c r="A5" s="143">
        <v>44717</v>
      </c>
    </row>
    <row r="6" spans="1:1" x14ac:dyDescent="0.25">
      <c r="A6" s="143">
        <v>44718</v>
      </c>
    </row>
    <row r="7" spans="1:1" x14ac:dyDescent="0.25">
      <c r="A7" s="143">
        <v>44719</v>
      </c>
    </row>
    <row r="8" spans="1:1" x14ac:dyDescent="0.25">
      <c r="A8" s="143">
        <v>44720</v>
      </c>
    </row>
    <row r="9" spans="1:1" x14ac:dyDescent="0.25">
      <c r="A9" s="143">
        <v>44721</v>
      </c>
    </row>
    <row r="10" spans="1:1" x14ac:dyDescent="0.25">
      <c r="A10" s="143">
        <v>44722</v>
      </c>
    </row>
    <row r="11" spans="1:1" x14ac:dyDescent="0.25">
      <c r="A11" s="143">
        <v>44723</v>
      </c>
    </row>
    <row r="12" spans="1:1" x14ac:dyDescent="0.25">
      <c r="A12" s="143">
        <v>44724</v>
      </c>
    </row>
    <row r="13" spans="1:1" x14ac:dyDescent="0.25">
      <c r="A13" s="143">
        <v>44725</v>
      </c>
    </row>
    <row r="14" spans="1:1" x14ac:dyDescent="0.25">
      <c r="A14" s="143">
        <v>44726</v>
      </c>
    </row>
    <row r="15" spans="1:1" x14ac:dyDescent="0.25">
      <c r="A15" s="143">
        <v>44727</v>
      </c>
    </row>
    <row r="16" spans="1:1" x14ac:dyDescent="0.25">
      <c r="A16" s="143">
        <v>44728</v>
      </c>
    </row>
    <row r="17" spans="1:1" x14ac:dyDescent="0.25">
      <c r="A17" s="143">
        <v>44729</v>
      </c>
    </row>
    <row r="18" spans="1:1" x14ac:dyDescent="0.25">
      <c r="A18" s="143">
        <v>44730</v>
      </c>
    </row>
    <row r="19" spans="1:1" x14ac:dyDescent="0.25">
      <c r="A19" s="143">
        <v>44731</v>
      </c>
    </row>
    <row r="20" spans="1:1" x14ac:dyDescent="0.25">
      <c r="A20" s="143">
        <v>44732</v>
      </c>
    </row>
    <row r="21" spans="1:1" x14ac:dyDescent="0.25">
      <c r="A21" s="143">
        <v>44733</v>
      </c>
    </row>
    <row r="22" spans="1:1" x14ac:dyDescent="0.25">
      <c r="A22" s="143">
        <v>44734</v>
      </c>
    </row>
    <row r="23" spans="1:1" x14ac:dyDescent="0.25">
      <c r="A23" s="143">
        <v>44735</v>
      </c>
    </row>
    <row r="24" spans="1:1" x14ac:dyDescent="0.25">
      <c r="A24" s="143">
        <v>44736</v>
      </c>
    </row>
    <row r="25" spans="1:1" x14ac:dyDescent="0.25">
      <c r="A25" s="143">
        <v>44737</v>
      </c>
    </row>
    <row r="26" spans="1:1" x14ac:dyDescent="0.25">
      <c r="A26" s="143">
        <v>44738</v>
      </c>
    </row>
    <row r="27" spans="1:1" x14ac:dyDescent="0.25">
      <c r="A27" s="143">
        <v>44739</v>
      </c>
    </row>
    <row r="28" spans="1:1" x14ac:dyDescent="0.25">
      <c r="A28" s="143">
        <v>44740</v>
      </c>
    </row>
    <row r="29" spans="1:1" x14ac:dyDescent="0.25">
      <c r="A29" s="143">
        <v>44741</v>
      </c>
    </row>
    <row r="30" spans="1:1" x14ac:dyDescent="0.25">
      <c r="A30" s="143">
        <v>44742</v>
      </c>
    </row>
    <row r="31" spans="1:1" x14ac:dyDescent="0.25">
      <c r="A31" s="143">
        <v>44713</v>
      </c>
    </row>
    <row r="32" spans="1:1" x14ac:dyDescent="0.25">
      <c r="A32" s="143">
        <v>44714</v>
      </c>
    </row>
    <row r="33" spans="1:1" x14ac:dyDescent="0.25">
      <c r="A33" s="143">
        <v>44715</v>
      </c>
    </row>
    <row r="34" spans="1:1" x14ac:dyDescent="0.25">
      <c r="A34" s="143">
        <v>44716</v>
      </c>
    </row>
    <row r="35" spans="1:1" x14ac:dyDescent="0.25">
      <c r="A35" s="143">
        <v>44717</v>
      </c>
    </row>
    <row r="36" spans="1:1" x14ac:dyDescent="0.25">
      <c r="A36" s="143">
        <v>44718</v>
      </c>
    </row>
    <row r="37" spans="1:1" x14ac:dyDescent="0.25">
      <c r="A37" s="143">
        <v>44719</v>
      </c>
    </row>
    <row r="38" spans="1:1" x14ac:dyDescent="0.25">
      <c r="A38" s="143">
        <v>44720</v>
      </c>
    </row>
    <row r="39" spans="1:1" x14ac:dyDescent="0.25">
      <c r="A39" s="143">
        <v>44721</v>
      </c>
    </row>
    <row r="40" spans="1:1" x14ac:dyDescent="0.25">
      <c r="A40" s="143">
        <v>44722</v>
      </c>
    </row>
    <row r="41" spans="1:1" x14ac:dyDescent="0.25">
      <c r="A41" s="143">
        <v>44723</v>
      </c>
    </row>
    <row r="42" spans="1:1" x14ac:dyDescent="0.25">
      <c r="A42" s="143">
        <v>44724</v>
      </c>
    </row>
    <row r="43" spans="1:1" x14ac:dyDescent="0.25">
      <c r="A43" s="143">
        <v>44725</v>
      </c>
    </row>
    <row r="44" spans="1:1" x14ac:dyDescent="0.25">
      <c r="A44" s="143">
        <v>44726</v>
      </c>
    </row>
    <row r="45" spans="1:1" x14ac:dyDescent="0.25">
      <c r="A45" s="143">
        <v>44727</v>
      </c>
    </row>
    <row r="46" spans="1:1" x14ac:dyDescent="0.25">
      <c r="A46" s="143">
        <v>44728</v>
      </c>
    </row>
    <row r="47" spans="1:1" x14ac:dyDescent="0.25">
      <c r="A47" s="143">
        <v>44729</v>
      </c>
    </row>
    <row r="48" spans="1:1" x14ac:dyDescent="0.25">
      <c r="A48" s="143">
        <v>44730</v>
      </c>
    </row>
    <row r="49" spans="1:1" x14ac:dyDescent="0.25">
      <c r="A49" s="143">
        <v>44731</v>
      </c>
    </row>
    <row r="50" spans="1:1" x14ac:dyDescent="0.25">
      <c r="A50" s="143">
        <v>44732</v>
      </c>
    </row>
    <row r="51" spans="1:1" x14ac:dyDescent="0.25">
      <c r="A51" s="143">
        <v>44733</v>
      </c>
    </row>
    <row r="52" spans="1:1" x14ac:dyDescent="0.25">
      <c r="A52" s="143">
        <v>44734</v>
      </c>
    </row>
    <row r="53" spans="1:1" x14ac:dyDescent="0.25">
      <c r="A53" s="143">
        <v>44735</v>
      </c>
    </row>
    <row r="54" spans="1:1" x14ac:dyDescent="0.25">
      <c r="A54" s="143">
        <v>44736</v>
      </c>
    </row>
    <row r="55" spans="1:1" x14ac:dyDescent="0.25">
      <c r="A55" s="143">
        <v>44737</v>
      </c>
    </row>
    <row r="56" spans="1:1" x14ac:dyDescent="0.25">
      <c r="A56" s="143">
        <v>44738</v>
      </c>
    </row>
    <row r="57" spans="1:1" x14ac:dyDescent="0.25">
      <c r="A57" s="143">
        <v>44739</v>
      </c>
    </row>
    <row r="58" spans="1:1" x14ac:dyDescent="0.25">
      <c r="A58" s="143">
        <v>44740</v>
      </c>
    </row>
    <row r="59" spans="1:1" x14ac:dyDescent="0.25">
      <c r="A59" s="143">
        <v>44741</v>
      </c>
    </row>
    <row r="60" spans="1:1" x14ac:dyDescent="0.25">
      <c r="A60" s="143">
        <v>44742</v>
      </c>
    </row>
    <row r="61" spans="1:1" x14ac:dyDescent="0.25">
      <c r="A61" s="143">
        <v>44713</v>
      </c>
    </row>
    <row r="62" spans="1:1" x14ac:dyDescent="0.25">
      <c r="A62" s="143">
        <v>44714</v>
      </c>
    </row>
    <row r="63" spans="1:1" x14ac:dyDescent="0.25">
      <c r="A63" s="143">
        <v>44715</v>
      </c>
    </row>
    <row r="64" spans="1:1" x14ac:dyDescent="0.25">
      <c r="A64" s="143">
        <v>44716</v>
      </c>
    </row>
    <row r="65" spans="1:1" x14ac:dyDescent="0.25">
      <c r="A65" s="143">
        <v>44717</v>
      </c>
    </row>
    <row r="66" spans="1:1" x14ac:dyDescent="0.25">
      <c r="A66" s="143">
        <v>44718</v>
      </c>
    </row>
    <row r="67" spans="1:1" x14ac:dyDescent="0.25">
      <c r="A67" s="143">
        <v>44719</v>
      </c>
    </row>
    <row r="68" spans="1:1" x14ac:dyDescent="0.25">
      <c r="A68" s="143">
        <v>44720</v>
      </c>
    </row>
    <row r="69" spans="1:1" x14ac:dyDescent="0.25">
      <c r="A69" s="143">
        <v>44721</v>
      </c>
    </row>
    <row r="70" spans="1:1" x14ac:dyDescent="0.25">
      <c r="A70" s="143">
        <v>44722</v>
      </c>
    </row>
    <row r="71" spans="1:1" x14ac:dyDescent="0.25">
      <c r="A71" s="143">
        <v>44723</v>
      </c>
    </row>
    <row r="72" spans="1:1" x14ac:dyDescent="0.25">
      <c r="A72" s="143">
        <v>44724</v>
      </c>
    </row>
    <row r="73" spans="1:1" x14ac:dyDescent="0.25">
      <c r="A73" s="143">
        <v>44725</v>
      </c>
    </row>
    <row r="74" spans="1:1" x14ac:dyDescent="0.25">
      <c r="A74" s="143">
        <v>44726</v>
      </c>
    </row>
    <row r="75" spans="1:1" x14ac:dyDescent="0.25">
      <c r="A75" s="143">
        <v>44727</v>
      </c>
    </row>
    <row r="76" spans="1:1" x14ac:dyDescent="0.25">
      <c r="A76" s="143">
        <v>44728</v>
      </c>
    </row>
    <row r="77" spans="1:1" x14ac:dyDescent="0.25">
      <c r="A77" s="143">
        <v>44729</v>
      </c>
    </row>
    <row r="78" spans="1:1" x14ac:dyDescent="0.25">
      <c r="A78" s="143">
        <v>44730</v>
      </c>
    </row>
    <row r="79" spans="1:1" x14ac:dyDescent="0.25">
      <c r="A79" s="143">
        <v>44731</v>
      </c>
    </row>
    <row r="80" spans="1:1" x14ac:dyDescent="0.25">
      <c r="A80" s="143">
        <v>44732</v>
      </c>
    </row>
    <row r="81" spans="1:1" x14ac:dyDescent="0.25">
      <c r="A81" s="143">
        <v>44733</v>
      </c>
    </row>
    <row r="82" spans="1:1" x14ac:dyDescent="0.25">
      <c r="A82" s="143">
        <v>44734</v>
      </c>
    </row>
    <row r="83" spans="1:1" x14ac:dyDescent="0.25">
      <c r="A83" s="143">
        <v>44735</v>
      </c>
    </row>
    <row r="84" spans="1:1" x14ac:dyDescent="0.25">
      <c r="A84" s="143">
        <v>44736</v>
      </c>
    </row>
    <row r="85" spans="1:1" x14ac:dyDescent="0.25">
      <c r="A85" s="143">
        <v>44737</v>
      </c>
    </row>
    <row r="86" spans="1:1" x14ac:dyDescent="0.25">
      <c r="A86" s="143">
        <v>44738</v>
      </c>
    </row>
    <row r="87" spans="1:1" x14ac:dyDescent="0.25">
      <c r="A87" s="143">
        <v>44739</v>
      </c>
    </row>
    <row r="88" spans="1:1" x14ac:dyDescent="0.25">
      <c r="A88" s="143">
        <v>44740</v>
      </c>
    </row>
    <row r="89" spans="1:1" x14ac:dyDescent="0.25">
      <c r="A89" s="143">
        <v>44741</v>
      </c>
    </row>
    <row r="90" spans="1:1" x14ac:dyDescent="0.25">
      <c r="A90" s="143">
        <v>44742</v>
      </c>
    </row>
    <row r="91" spans="1:1" x14ac:dyDescent="0.25">
      <c r="A91" s="143">
        <v>44713</v>
      </c>
    </row>
    <row r="92" spans="1:1" x14ac:dyDescent="0.25">
      <c r="A92" s="143">
        <v>44714</v>
      </c>
    </row>
    <row r="93" spans="1:1" x14ac:dyDescent="0.25">
      <c r="A93" s="143">
        <v>44715</v>
      </c>
    </row>
    <row r="94" spans="1:1" x14ac:dyDescent="0.25">
      <c r="A94" s="143">
        <v>44716</v>
      </c>
    </row>
    <row r="95" spans="1:1" x14ac:dyDescent="0.25">
      <c r="A95" s="143">
        <v>44717</v>
      </c>
    </row>
    <row r="96" spans="1:1" x14ac:dyDescent="0.25">
      <c r="A96" s="143">
        <v>44718</v>
      </c>
    </row>
    <row r="97" spans="1:1" x14ac:dyDescent="0.25">
      <c r="A97" s="143">
        <v>44719</v>
      </c>
    </row>
    <row r="98" spans="1:1" x14ac:dyDescent="0.25">
      <c r="A98" s="143">
        <v>44720</v>
      </c>
    </row>
    <row r="99" spans="1:1" x14ac:dyDescent="0.25">
      <c r="A99" s="143">
        <v>44721</v>
      </c>
    </row>
    <row r="100" spans="1:1" x14ac:dyDescent="0.25">
      <c r="A100" s="143">
        <v>44722</v>
      </c>
    </row>
    <row r="101" spans="1:1" x14ac:dyDescent="0.25">
      <c r="A101" s="143">
        <v>44723</v>
      </c>
    </row>
    <row r="102" spans="1:1" x14ac:dyDescent="0.25">
      <c r="A102" s="143">
        <v>44724</v>
      </c>
    </row>
    <row r="103" spans="1:1" x14ac:dyDescent="0.25">
      <c r="A103" s="143">
        <v>44725</v>
      </c>
    </row>
    <row r="104" spans="1:1" x14ac:dyDescent="0.25">
      <c r="A104" s="143">
        <v>44726</v>
      </c>
    </row>
    <row r="105" spans="1:1" x14ac:dyDescent="0.25">
      <c r="A105" s="143">
        <v>44727</v>
      </c>
    </row>
    <row r="106" spans="1:1" x14ac:dyDescent="0.25">
      <c r="A106" s="143">
        <v>44728</v>
      </c>
    </row>
    <row r="107" spans="1:1" x14ac:dyDescent="0.25">
      <c r="A107" s="143">
        <v>44729</v>
      </c>
    </row>
    <row r="108" spans="1:1" x14ac:dyDescent="0.25">
      <c r="A108" s="143">
        <v>44730</v>
      </c>
    </row>
    <row r="109" spans="1:1" x14ac:dyDescent="0.25">
      <c r="A109" s="143">
        <v>44731</v>
      </c>
    </row>
    <row r="110" spans="1:1" x14ac:dyDescent="0.25">
      <c r="A110" s="143">
        <v>44732</v>
      </c>
    </row>
    <row r="111" spans="1:1" x14ac:dyDescent="0.25">
      <c r="A111" s="143">
        <v>44733</v>
      </c>
    </row>
    <row r="112" spans="1:1" x14ac:dyDescent="0.25">
      <c r="A112" s="143">
        <v>44734</v>
      </c>
    </row>
    <row r="113" spans="1:1" x14ac:dyDescent="0.25">
      <c r="A113" s="143">
        <v>44735</v>
      </c>
    </row>
    <row r="114" spans="1:1" x14ac:dyDescent="0.25">
      <c r="A114" s="143">
        <v>44736</v>
      </c>
    </row>
    <row r="115" spans="1:1" x14ac:dyDescent="0.25">
      <c r="A115" s="143">
        <v>44737</v>
      </c>
    </row>
    <row r="116" spans="1:1" x14ac:dyDescent="0.25">
      <c r="A116" s="143">
        <v>44738</v>
      </c>
    </row>
    <row r="117" spans="1:1" x14ac:dyDescent="0.25">
      <c r="A117" s="143">
        <v>44739</v>
      </c>
    </row>
    <row r="118" spans="1:1" x14ac:dyDescent="0.25">
      <c r="A118" s="143">
        <v>44740</v>
      </c>
    </row>
    <row r="119" spans="1:1" x14ac:dyDescent="0.25">
      <c r="A119" s="143">
        <v>44741</v>
      </c>
    </row>
    <row r="120" spans="1:1" x14ac:dyDescent="0.25">
      <c r="A120" s="143">
        <v>44742</v>
      </c>
    </row>
    <row r="121" spans="1:1" x14ac:dyDescent="0.25">
      <c r="A121" s="143">
        <v>44713</v>
      </c>
    </row>
    <row r="122" spans="1:1" x14ac:dyDescent="0.25">
      <c r="A122" s="143">
        <v>44714</v>
      </c>
    </row>
    <row r="123" spans="1:1" x14ac:dyDescent="0.25">
      <c r="A123" s="143">
        <v>44715</v>
      </c>
    </row>
    <row r="124" spans="1:1" x14ac:dyDescent="0.25">
      <c r="A124" s="143">
        <v>44716</v>
      </c>
    </row>
    <row r="125" spans="1:1" x14ac:dyDescent="0.25">
      <c r="A125" s="143">
        <v>44717</v>
      </c>
    </row>
    <row r="126" spans="1:1" x14ac:dyDescent="0.25">
      <c r="A126" s="143">
        <v>44718</v>
      </c>
    </row>
    <row r="127" spans="1:1" x14ac:dyDescent="0.25">
      <c r="A127" s="143">
        <v>44719</v>
      </c>
    </row>
    <row r="128" spans="1:1" x14ac:dyDescent="0.25">
      <c r="A128" s="143">
        <v>44720</v>
      </c>
    </row>
    <row r="129" spans="1:1" x14ac:dyDescent="0.25">
      <c r="A129" s="143">
        <v>44721</v>
      </c>
    </row>
    <row r="130" spans="1:1" x14ac:dyDescent="0.25">
      <c r="A130" s="143">
        <v>44722</v>
      </c>
    </row>
    <row r="131" spans="1:1" x14ac:dyDescent="0.25">
      <c r="A131" s="143">
        <v>44723</v>
      </c>
    </row>
    <row r="132" spans="1:1" x14ac:dyDescent="0.25">
      <c r="A132" s="143">
        <v>44724</v>
      </c>
    </row>
    <row r="133" spans="1:1" x14ac:dyDescent="0.25">
      <c r="A133" s="143">
        <v>44725</v>
      </c>
    </row>
    <row r="134" spans="1:1" x14ac:dyDescent="0.25">
      <c r="A134" s="143">
        <v>44726</v>
      </c>
    </row>
    <row r="135" spans="1:1" x14ac:dyDescent="0.25">
      <c r="A135" s="143">
        <v>44727</v>
      </c>
    </row>
    <row r="136" spans="1:1" x14ac:dyDescent="0.25">
      <c r="A136" s="143">
        <v>44728</v>
      </c>
    </row>
    <row r="137" spans="1:1" x14ac:dyDescent="0.25">
      <c r="A137" s="143">
        <v>44729</v>
      </c>
    </row>
    <row r="138" spans="1:1" x14ac:dyDescent="0.25">
      <c r="A138" s="143">
        <v>44730</v>
      </c>
    </row>
    <row r="139" spans="1:1" x14ac:dyDescent="0.25">
      <c r="A139" s="143">
        <v>44731</v>
      </c>
    </row>
    <row r="140" spans="1:1" x14ac:dyDescent="0.25">
      <c r="A140" s="143">
        <v>44732</v>
      </c>
    </row>
    <row r="141" spans="1:1" x14ac:dyDescent="0.25">
      <c r="A141" s="143">
        <v>44733</v>
      </c>
    </row>
    <row r="142" spans="1:1" x14ac:dyDescent="0.25">
      <c r="A142" s="143">
        <v>44734</v>
      </c>
    </row>
    <row r="143" spans="1:1" x14ac:dyDescent="0.25">
      <c r="A143" s="143">
        <v>44735</v>
      </c>
    </row>
    <row r="144" spans="1:1" x14ac:dyDescent="0.25">
      <c r="A144" s="143">
        <v>44736</v>
      </c>
    </row>
    <row r="145" spans="1:1" x14ac:dyDescent="0.25">
      <c r="A145" s="143">
        <v>44737</v>
      </c>
    </row>
    <row r="146" spans="1:1" x14ac:dyDescent="0.25">
      <c r="A146" s="143">
        <v>44738</v>
      </c>
    </row>
    <row r="147" spans="1:1" x14ac:dyDescent="0.25">
      <c r="A147" s="143">
        <v>44739</v>
      </c>
    </row>
    <row r="148" spans="1:1" x14ac:dyDescent="0.25">
      <c r="A148" s="143">
        <v>44740</v>
      </c>
    </row>
    <row r="149" spans="1:1" x14ac:dyDescent="0.25">
      <c r="A149" s="143">
        <v>44741</v>
      </c>
    </row>
    <row r="150" spans="1:1" x14ac:dyDescent="0.25">
      <c r="A150" s="143">
        <v>44742</v>
      </c>
    </row>
    <row r="151" spans="1:1" x14ac:dyDescent="0.25">
      <c r="A151" s="143">
        <v>44713</v>
      </c>
    </row>
    <row r="152" spans="1:1" x14ac:dyDescent="0.25">
      <c r="A152" s="143">
        <v>44714</v>
      </c>
    </row>
    <row r="153" spans="1:1" x14ac:dyDescent="0.25">
      <c r="A153" s="143">
        <v>44715</v>
      </c>
    </row>
    <row r="154" spans="1:1" x14ac:dyDescent="0.25">
      <c r="A154" s="143">
        <v>44716</v>
      </c>
    </row>
    <row r="155" spans="1:1" x14ac:dyDescent="0.25">
      <c r="A155" s="143">
        <v>44717</v>
      </c>
    </row>
    <row r="156" spans="1:1" x14ac:dyDescent="0.25">
      <c r="A156" s="143">
        <v>44718</v>
      </c>
    </row>
    <row r="157" spans="1:1" x14ac:dyDescent="0.25">
      <c r="A157" s="143">
        <v>44719</v>
      </c>
    </row>
    <row r="158" spans="1:1" x14ac:dyDescent="0.25">
      <c r="A158" s="143">
        <v>44720</v>
      </c>
    </row>
    <row r="159" spans="1:1" x14ac:dyDescent="0.25">
      <c r="A159" s="143">
        <v>44721</v>
      </c>
    </row>
    <row r="160" spans="1:1" x14ac:dyDescent="0.25">
      <c r="A160" s="143">
        <v>44722</v>
      </c>
    </row>
    <row r="161" spans="1:1" x14ac:dyDescent="0.25">
      <c r="A161" s="143">
        <v>44723</v>
      </c>
    </row>
    <row r="162" spans="1:1" x14ac:dyDescent="0.25">
      <c r="A162" s="143">
        <v>44724</v>
      </c>
    </row>
    <row r="163" spans="1:1" x14ac:dyDescent="0.25">
      <c r="A163" s="143">
        <v>44725</v>
      </c>
    </row>
    <row r="164" spans="1:1" x14ac:dyDescent="0.25">
      <c r="A164" s="143">
        <v>44726</v>
      </c>
    </row>
    <row r="165" spans="1:1" x14ac:dyDescent="0.25">
      <c r="A165" s="143">
        <v>44727</v>
      </c>
    </row>
    <row r="166" spans="1:1" x14ac:dyDescent="0.25">
      <c r="A166" s="143">
        <v>44728</v>
      </c>
    </row>
    <row r="167" spans="1:1" x14ac:dyDescent="0.25">
      <c r="A167" s="143">
        <v>44729</v>
      </c>
    </row>
    <row r="168" spans="1:1" x14ac:dyDescent="0.25">
      <c r="A168" s="143">
        <v>44730</v>
      </c>
    </row>
    <row r="169" spans="1:1" x14ac:dyDescent="0.25">
      <c r="A169" s="143">
        <v>44731</v>
      </c>
    </row>
    <row r="170" spans="1:1" x14ac:dyDescent="0.25">
      <c r="A170" s="143">
        <v>44732</v>
      </c>
    </row>
    <row r="171" spans="1:1" x14ac:dyDescent="0.25">
      <c r="A171" s="143">
        <v>44733</v>
      </c>
    </row>
    <row r="172" spans="1:1" x14ac:dyDescent="0.25">
      <c r="A172" s="143">
        <v>44734</v>
      </c>
    </row>
    <row r="173" spans="1:1" x14ac:dyDescent="0.25">
      <c r="A173" s="143">
        <v>44735</v>
      </c>
    </row>
    <row r="174" spans="1:1" x14ac:dyDescent="0.25">
      <c r="A174" s="143">
        <v>44736</v>
      </c>
    </row>
    <row r="175" spans="1:1" x14ac:dyDescent="0.25">
      <c r="A175" s="143">
        <v>44737</v>
      </c>
    </row>
    <row r="176" spans="1:1" x14ac:dyDescent="0.25">
      <c r="A176" s="143">
        <v>44738</v>
      </c>
    </row>
    <row r="177" spans="1:1" x14ac:dyDescent="0.25">
      <c r="A177" s="143">
        <v>44739</v>
      </c>
    </row>
    <row r="178" spans="1:1" x14ac:dyDescent="0.25">
      <c r="A178" s="143">
        <v>44740</v>
      </c>
    </row>
    <row r="179" spans="1:1" x14ac:dyDescent="0.25">
      <c r="A179" s="143">
        <v>44741</v>
      </c>
    </row>
    <row r="180" spans="1:1" x14ac:dyDescent="0.25">
      <c r="A180" s="143">
        <v>44742</v>
      </c>
    </row>
    <row r="181" spans="1:1" x14ac:dyDescent="0.25">
      <c r="A181" s="143">
        <v>44713</v>
      </c>
    </row>
    <row r="182" spans="1:1" x14ac:dyDescent="0.25">
      <c r="A182" s="143">
        <v>44714</v>
      </c>
    </row>
    <row r="183" spans="1:1" x14ac:dyDescent="0.25">
      <c r="A183" s="143">
        <v>44715</v>
      </c>
    </row>
    <row r="184" spans="1:1" x14ac:dyDescent="0.25">
      <c r="A184" s="143">
        <v>44716</v>
      </c>
    </row>
    <row r="185" spans="1:1" x14ac:dyDescent="0.25">
      <c r="A185" s="143">
        <v>44717</v>
      </c>
    </row>
    <row r="186" spans="1:1" x14ac:dyDescent="0.25">
      <c r="A186" s="143">
        <v>44718</v>
      </c>
    </row>
    <row r="187" spans="1:1" x14ac:dyDescent="0.25">
      <c r="A187" s="143">
        <v>44719</v>
      </c>
    </row>
    <row r="188" spans="1:1" x14ac:dyDescent="0.25">
      <c r="A188" s="143">
        <v>44720</v>
      </c>
    </row>
    <row r="189" spans="1:1" x14ac:dyDescent="0.25">
      <c r="A189" s="143">
        <v>44721</v>
      </c>
    </row>
    <row r="190" spans="1:1" x14ac:dyDescent="0.25">
      <c r="A190" s="143">
        <v>44722</v>
      </c>
    </row>
    <row r="191" spans="1:1" x14ac:dyDescent="0.25">
      <c r="A191" s="143">
        <v>44723</v>
      </c>
    </row>
    <row r="192" spans="1:1" x14ac:dyDescent="0.25">
      <c r="A192" s="143">
        <v>44724</v>
      </c>
    </row>
    <row r="193" spans="1:1" x14ac:dyDescent="0.25">
      <c r="A193" s="143">
        <v>44725</v>
      </c>
    </row>
    <row r="194" spans="1:1" x14ac:dyDescent="0.25">
      <c r="A194" s="143">
        <v>44726</v>
      </c>
    </row>
    <row r="195" spans="1:1" x14ac:dyDescent="0.25">
      <c r="A195" s="143">
        <v>44727</v>
      </c>
    </row>
    <row r="196" spans="1:1" x14ac:dyDescent="0.25">
      <c r="A196" s="143">
        <v>44728</v>
      </c>
    </row>
    <row r="197" spans="1:1" x14ac:dyDescent="0.25">
      <c r="A197" s="143">
        <v>44729</v>
      </c>
    </row>
    <row r="198" spans="1:1" x14ac:dyDescent="0.25">
      <c r="A198" s="143">
        <v>44730</v>
      </c>
    </row>
    <row r="199" spans="1:1" x14ac:dyDescent="0.25">
      <c r="A199" s="143">
        <v>44731</v>
      </c>
    </row>
    <row r="200" spans="1:1" x14ac:dyDescent="0.25">
      <c r="A200" s="143">
        <v>44732</v>
      </c>
    </row>
    <row r="201" spans="1:1" x14ac:dyDescent="0.25">
      <c r="A201" s="143">
        <v>44733</v>
      </c>
    </row>
    <row r="202" spans="1:1" x14ac:dyDescent="0.25">
      <c r="A202" s="143">
        <v>44734</v>
      </c>
    </row>
    <row r="203" spans="1:1" x14ac:dyDescent="0.25">
      <c r="A203" s="143">
        <v>44735</v>
      </c>
    </row>
    <row r="204" spans="1:1" x14ac:dyDescent="0.25">
      <c r="A204" s="143">
        <v>44736</v>
      </c>
    </row>
    <row r="205" spans="1:1" x14ac:dyDescent="0.25">
      <c r="A205" s="143">
        <v>44737</v>
      </c>
    </row>
    <row r="206" spans="1:1" x14ac:dyDescent="0.25">
      <c r="A206" s="143">
        <v>44738</v>
      </c>
    </row>
    <row r="207" spans="1:1" x14ac:dyDescent="0.25">
      <c r="A207" s="143">
        <v>44739</v>
      </c>
    </row>
    <row r="208" spans="1:1" x14ac:dyDescent="0.25">
      <c r="A208" s="143">
        <v>44740</v>
      </c>
    </row>
    <row r="209" spans="1:1" x14ac:dyDescent="0.25">
      <c r="A209" s="143">
        <v>44741</v>
      </c>
    </row>
    <row r="210" spans="1:1" x14ac:dyDescent="0.25">
      <c r="A210" s="143">
        <v>44742</v>
      </c>
    </row>
    <row r="211" spans="1:1" x14ac:dyDescent="0.25">
      <c r="A211" s="143">
        <v>44713</v>
      </c>
    </row>
    <row r="212" spans="1:1" x14ac:dyDescent="0.25">
      <c r="A212" s="143">
        <v>44714</v>
      </c>
    </row>
    <row r="213" spans="1:1" x14ac:dyDescent="0.25">
      <c r="A213" s="143">
        <v>44715</v>
      </c>
    </row>
    <row r="214" spans="1:1" x14ac:dyDescent="0.25">
      <c r="A214" s="143">
        <v>44716</v>
      </c>
    </row>
    <row r="215" spans="1:1" x14ac:dyDescent="0.25">
      <c r="A215" s="143">
        <v>44717</v>
      </c>
    </row>
    <row r="216" spans="1:1" x14ac:dyDescent="0.25">
      <c r="A216" s="143">
        <v>44718</v>
      </c>
    </row>
    <row r="217" spans="1:1" x14ac:dyDescent="0.25">
      <c r="A217" s="143">
        <v>44719</v>
      </c>
    </row>
    <row r="218" spans="1:1" x14ac:dyDescent="0.25">
      <c r="A218" s="143">
        <v>44720</v>
      </c>
    </row>
    <row r="219" spans="1:1" x14ac:dyDescent="0.25">
      <c r="A219" s="143">
        <v>44721</v>
      </c>
    </row>
    <row r="220" spans="1:1" x14ac:dyDescent="0.25">
      <c r="A220" s="143">
        <v>44722</v>
      </c>
    </row>
    <row r="221" spans="1:1" x14ac:dyDescent="0.25">
      <c r="A221" s="143">
        <v>44723</v>
      </c>
    </row>
    <row r="222" spans="1:1" x14ac:dyDescent="0.25">
      <c r="A222" s="143">
        <v>44724</v>
      </c>
    </row>
    <row r="223" spans="1:1" x14ac:dyDescent="0.25">
      <c r="A223" s="143">
        <v>44725</v>
      </c>
    </row>
    <row r="224" spans="1:1" x14ac:dyDescent="0.25">
      <c r="A224" s="143">
        <v>44726</v>
      </c>
    </row>
    <row r="225" spans="1:1" x14ac:dyDescent="0.25">
      <c r="A225" s="143">
        <v>44727</v>
      </c>
    </row>
    <row r="226" spans="1:1" x14ac:dyDescent="0.25">
      <c r="A226" s="143">
        <v>44728</v>
      </c>
    </row>
    <row r="227" spans="1:1" x14ac:dyDescent="0.25">
      <c r="A227" s="143">
        <v>44729</v>
      </c>
    </row>
    <row r="228" spans="1:1" x14ac:dyDescent="0.25">
      <c r="A228" s="143">
        <v>44730</v>
      </c>
    </row>
    <row r="229" spans="1:1" x14ac:dyDescent="0.25">
      <c r="A229" s="143">
        <v>44731</v>
      </c>
    </row>
    <row r="230" spans="1:1" x14ac:dyDescent="0.25">
      <c r="A230" s="143">
        <v>44732</v>
      </c>
    </row>
    <row r="231" spans="1:1" x14ac:dyDescent="0.25">
      <c r="A231" s="143">
        <v>44733</v>
      </c>
    </row>
    <row r="232" spans="1:1" x14ac:dyDescent="0.25">
      <c r="A232" s="143">
        <v>44734</v>
      </c>
    </row>
    <row r="233" spans="1:1" x14ac:dyDescent="0.25">
      <c r="A233" s="143">
        <v>44735</v>
      </c>
    </row>
    <row r="234" spans="1:1" x14ac:dyDescent="0.25">
      <c r="A234" s="143">
        <v>44736</v>
      </c>
    </row>
    <row r="235" spans="1:1" x14ac:dyDescent="0.25">
      <c r="A235" s="143">
        <v>44737</v>
      </c>
    </row>
    <row r="236" spans="1:1" x14ac:dyDescent="0.25">
      <c r="A236" s="143">
        <v>44738</v>
      </c>
    </row>
    <row r="237" spans="1:1" x14ac:dyDescent="0.25">
      <c r="A237" s="143">
        <v>44739</v>
      </c>
    </row>
    <row r="238" spans="1:1" x14ac:dyDescent="0.25">
      <c r="A238" s="143">
        <v>44740</v>
      </c>
    </row>
    <row r="239" spans="1:1" x14ac:dyDescent="0.25">
      <c r="A239" s="143">
        <v>44741</v>
      </c>
    </row>
    <row r="240" spans="1:1" x14ac:dyDescent="0.25">
      <c r="A240" s="143">
        <v>44742</v>
      </c>
    </row>
    <row r="241" spans="1:1" x14ac:dyDescent="0.25">
      <c r="A241" s="143">
        <v>44713</v>
      </c>
    </row>
    <row r="242" spans="1:1" x14ac:dyDescent="0.25">
      <c r="A242" s="143">
        <v>44714</v>
      </c>
    </row>
    <row r="243" spans="1:1" x14ac:dyDescent="0.25">
      <c r="A243" s="143">
        <v>44715</v>
      </c>
    </row>
    <row r="244" spans="1:1" x14ac:dyDescent="0.25">
      <c r="A244" s="143">
        <v>44716</v>
      </c>
    </row>
    <row r="245" spans="1:1" x14ac:dyDescent="0.25">
      <c r="A245" s="143">
        <v>44717</v>
      </c>
    </row>
    <row r="246" spans="1:1" x14ac:dyDescent="0.25">
      <c r="A246" s="143">
        <v>44718</v>
      </c>
    </row>
    <row r="247" spans="1:1" x14ac:dyDescent="0.25">
      <c r="A247" s="143">
        <v>44719</v>
      </c>
    </row>
    <row r="248" spans="1:1" x14ac:dyDescent="0.25">
      <c r="A248" s="143">
        <v>44720</v>
      </c>
    </row>
    <row r="249" spans="1:1" x14ac:dyDescent="0.25">
      <c r="A249" s="143">
        <v>44721</v>
      </c>
    </row>
    <row r="250" spans="1:1" x14ac:dyDescent="0.25">
      <c r="A250" s="143">
        <v>44722</v>
      </c>
    </row>
    <row r="251" spans="1:1" x14ac:dyDescent="0.25">
      <c r="A251" s="143">
        <v>44723</v>
      </c>
    </row>
    <row r="252" spans="1:1" x14ac:dyDescent="0.25">
      <c r="A252" s="143">
        <v>44724</v>
      </c>
    </row>
    <row r="253" spans="1:1" x14ac:dyDescent="0.25">
      <c r="A253" s="143">
        <v>44725</v>
      </c>
    </row>
    <row r="254" spans="1:1" x14ac:dyDescent="0.25">
      <c r="A254" s="143">
        <v>44726</v>
      </c>
    </row>
    <row r="255" spans="1:1" x14ac:dyDescent="0.25">
      <c r="A255" s="143">
        <v>44727</v>
      </c>
    </row>
    <row r="256" spans="1:1" x14ac:dyDescent="0.25">
      <c r="A256" s="143">
        <v>44728</v>
      </c>
    </row>
    <row r="257" spans="1:1" x14ac:dyDescent="0.25">
      <c r="A257" s="143">
        <v>44729</v>
      </c>
    </row>
    <row r="258" spans="1:1" x14ac:dyDescent="0.25">
      <c r="A258" s="143">
        <v>44730</v>
      </c>
    </row>
    <row r="259" spans="1:1" x14ac:dyDescent="0.25">
      <c r="A259" s="143">
        <v>44731</v>
      </c>
    </row>
    <row r="260" spans="1:1" x14ac:dyDescent="0.25">
      <c r="A260" s="143">
        <v>44732</v>
      </c>
    </row>
    <row r="261" spans="1:1" x14ac:dyDescent="0.25">
      <c r="A261" s="143">
        <v>44733</v>
      </c>
    </row>
    <row r="262" spans="1:1" x14ac:dyDescent="0.25">
      <c r="A262" s="143">
        <v>44734</v>
      </c>
    </row>
    <row r="263" spans="1:1" x14ac:dyDescent="0.25">
      <c r="A263" s="143">
        <v>44735</v>
      </c>
    </row>
    <row r="264" spans="1:1" x14ac:dyDescent="0.25">
      <c r="A264" s="143">
        <v>44736</v>
      </c>
    </row>
    <row r="265" spans="1:1" x14ac:dyDescent="0.25">
      <c r="A265" s="143">
        <v>44737</v>
      </c>
    </row>
    <row r="266" spans="1:1" x14ac:dyDescent="0.25">
      <c r="A266" s="143">
        <v>44738</v>
      </c>
    </row>
    <row r="267" spans="1:1" x14ac:dyDescent="0.25">
      <c r="A267" s="143">
        <v>44739</v>
      </c>
    </row>
    <row r="268" spans="1:1" x14ac:dyDescent="0.25">
      <c r="A268" s="143">
        <v>44740</v>
      </c>
    </row>
    <row r="269" spans="1:1" x14ac:dyDescent="0.25">
      <c r="A269" s="143">
        <v>44741</v>
      </c>
    </row>
    <row r="270" spans="1:1" x14ac:dyDescent="0.25">
      <c r="A270" s="143">
        <v>44742</v>
      </c>
    </row>
    <row r="271" spans="1:1" x14ac:dyDescent="0.25">
      <c r="A271" s="143">
        <v>44713</v>
      </c>
    </row>
    <row r="272" spans="1:1" x14ac:dyDescent="0.25">
      <c r="A272" s="143">
        <v>44714</v>
      </c>
    </row>
    <row r="273" spans="1:1" x14ac:dyDescent="0.25">
      <c r="A273" s="143">
        <v>44715</v>
      </c>
    </row>
    <row r="274" spans="1:1" x14ac:dyDescent="0.25">
      <c r="A274" s="143">
        <v>44716</v>
      </c>
    </row>
    <row r="275" spans="1:1" x14ac:dyDescent="0.25">
      <c r="A275" s="143">
        <v>44717</v>
      </c>
    </row>
    <row r="276" spans="1:1" x14ac:dyDescent="0.25">
      <c r="A276" s="143">
        <v>44718</v>
      </c>
    </row>
    <row r="277" spans="1:1" x14ac:dyDescent="0.25">
      <c r="A277" s="143">
        <v>44719</v>
      </c>
    </row>
    <row r="278" spans="1:1" x14ac:dyDescent="0.25">
      <c r="A278" s="143">
        <v>44720</v>
      </c>
    </row>
    <row r="279" spans="1:1" x14ac:dyDescent="0.25">
      <c r="A279" s="143">
        <v>44721</v>
      </c>
    </row>
    <row r="280" spans="1:1" x14ac:dyDescent="0.25">
      <c r="A280" s="143">
        <v>44722</v>
      </c>
    </row>
    <row r="281" spans="1:1" x14ac:dyDescent="0.25">
      <c r="A281" s="143">
        <v>44723</v>
      </c>
    </row>
    <row r="282" spans="1:1" x14ac:dyDescent="0.25">
      <c r="A282" s="143">
        <v>44724</v>
      </c>
    </row>
    <row r="283" spans="1:1" x14ac:dyDescent="0.25">
      <c r="A283" s="143">
        <v>44725</v>
      </c>
    </row>
    <row r="284" spans="1:1" x14ac:dyDescent="0.25">
      <c r="A284" s="143">
        <v>44726</v>
      </c>
    </row>
    <row r="285" spans="1:1" x14ac:dyDescent="0.25">
      <c r="A285" s="143">
        <v>44727</v>
      </c>
    </row>
    <row r="286" spans="1:1" x14ac:dyDescent="0.25">
      <c r="A286" s="143">
        <v>44728</v>
      </c>
    </row>
    <row r="287" spans="1:1" x14ac:dyDescent="0.25">
      <c r="A287" s="143">
        <v>44729</v>
      </c>
    </row>
    <row r="288" spans="1:1" x14ac:dyDescent="0.25">
      <c r="A288" s="143">
        <v>44730</v>
      </c>
    </row>
    <row r="289" spans="1:1" x14ac:dyDescent="0.25">
      <c r="A289" s="143">
        <v>44731</v>
      </c>
    </row>
    <row r="290" spans="1:1" x14ac:dyDescent="0.25">
      <c r="A290" s="143">
        <v>44732</v>
      </c>
    </row>
    <row r="291" spans="1:1" x14ac:dyDescent="0.25">
      <c r="A291" s="143">
        <v>44733</v>
      </c>
    </row>
    <row r="292" spans="1:1" x14ac:dyDescent="0.25">
      <c r="A292" s="143">
        <v>44734</v>
      </c>
    </row>
    <row r="293" spans="1:1" x14ac:dyDescent="0.25">
      <c r="A293" s="143">
        <v>44735</v>
      </c>
    </row>
    <row r="294" spans="1:1" x14ac:dyDescent="0.25">
      <c r="A294" s="143">
        <v>44736</v>
      </c>
    </row>
    <row r="295" spans="1:1" x14ac:dyDescent="0.25">
      <c r="A295" s="143">
        <v>44737</v>
      </c>
    </row>
    <row r="296" spans="1:1" x14ac:dyDescent="0.25">
      <c r="A296" s="143">
        <v>44738</v>
      </c>
    </row>
    <row r="297" spans="1:1" x14ac:dyDescent="0.25">
      <c r="A297" s="143">
        <v>44739</v>
      </c>
    </row>
    <row r="298" spans="1:1" x14ac:dyDescent="0.25">
      <c r="A298" s="143">
        <v>44740</v>
      </c>
    </row>
    <row r="299" spans="1:1" x14ac:dyDescent="0.25">
      <c r="A299" s="143">
        <v>44741</v>
      </c>
    </row>
    <row r="300" spans="1:1" x14ac:dyDescent="0.25">
      <c r="A300" s="143">
        <v>44742</v>
      </c>
    </row>
    <row r="301" spans="1:1" x14ac:dyDescent="0.25">
      <c r="A301" s="143">
        <v>44713</v>
      </c>
    </row>
    <row r="302" spans="1:1" x14ac:dyDescent="0.25">
      <c r="A302" s="143">
        <v>44714</v>
      </c>
    </row>
    <row r="303" spans="1:1" x14ac:dyDescent="0.25">
      <c r="A303" s="143">
        <v>44715</v>
      </c>
    </row>
    <row r="304" spans="1:1" x14ac:dyDescent="0.25">
      <c r="A304" s="143">
        <v>44716</v>
      </c>
    </row>
    <row r="305" spans="1:1" x14ac:dyDescent="0.25">
      <c r="A305" s="143">
        <v>44717</v>
      </c>
    </row>
    <row r="306" spans="1:1" x14ac:dyDescent="0.25">
      <c r="A306" s="143">
        <v>44718</v>
      </c>
    </row>
    <row r="307" spans="1:1" x14ac:dyDescent="0.25">
      <c r="A307" s="143">
        <v>44719</v>
      </c>
    </row>
    <row r="308" spans="1:1" x14ac:dyDescent="0.25">
      <c r="A308" s="143">
        <v>44720</v>
      </c>
    </row>
    <row r="309" spans="1:1" x14ac:dyDescent="0.25">
      <c r="A309" s="143">
        <v>44721</v>
      </c>
    </row>
    <row r="310" spans="1:1" x14ac:dyDescent="0.25">
      <c r="A310" s="143">
        <v>44722</v>
      </c>
    </row>
    <row r="311" spans="1:1" x14ac:dyDescent="0.25">
      <c r="A311" s="143">
        <v>44723</v>
      </c>
    </row>
    <row r="312" spans="1:1" x14ac:dyDescent="0.25">
      <c r="A312" s="143">
        <v>44724</v>
      </c>
    </row>
    <row r="313" spans="1:1" x14ac:dyDescent="0.25">
      <c r="A313" s="143">
        <v>44725</v>
      </c>
    </row>
    <row r="314" spans="1:1" x14ac:dyDescent="0.25">
      <c r="A314" s="143">
        <v>44726</v>
      </c>
    </row>
    <row r="315" spans="1:1" x14ac:dyDescent="0.25">
      <c r="A315" s="143">
        <v>44727</v>
      </c>
    </row>
    <row r="316" spans="1:1" x14ac:dyDescent="0.25">
      <c r="A316" s="143">
        <v>44728</v>
      </c>
    </row>
    <row r="317" spans="1:1" x14ac:dyDescent="0.25">
      <c r="A317" s="143">
        <v>44729</v>
      </c>
    </row>
    <row r="318" spans="1:1" x14ac:dyDescent="0.25">
      <c r="A318" s="143">
        <v>44730</v>
      </c>
    </row>
    <row r="319" spans="1:1" x14ac:dyDescent="0.25">
      <c r="A319" s="143">
        <v>44731</v>
      </c>
    </row>
    <row r="320" spans="1:1" x14ac:dyDescent="0.25">
      <c r="A320" s="143">
        <v>44732</v>
      </c>
    </row>
    <row r="321" spans="1:1" x14ac:dyDescent="0.25">
      <c r="A321" s="143">
        <v>44733</v>
      </c>
    </row>
    <row r="322" spans="1:1" x14ac:dyDescent="0.25">
      <c r="A322" s="143">
        <v>44734</v>
      </c>
    </row>
    <row r="323" spans="1:1" x14ac:dyDescent="0.25">
      <c r="A323" s="143">
        <v>44735</v>
      </c>
    </row>
    <row r="324" spans="1:1" x14ac:dyDescent="0.25">
      <c r="A324" s="143">
        <v>44736</v>
      </c>
    </row>
    <row r="325" spans="1:1" x14ac:dyDescent="0.25">
      <c r="A325" s="143">
        <v>44737</v>
      </c>
    </row>
    <row r="326" spans="1:1" x14ac:dyDescent="0.25">
      <c r="A326" s="143">
        <v>44738</v>
      </c>
    </row>
    <row r="327" spans="1:1" x14ac:dyDescent="0.25">
      <c r="A327" s="143">
        <v>44739</v>
      </c>
    </row>
    <row r="328" spans="1:1" x14ac:dyDescent="0.25">
      <c r="A328" s="143">
        <v>44740</v>
      </c>
    </row>
    <row r="329" spans="1:1" x14ac:dyDescent="0.25">
      <c r="A329" s="143">
        <v>44741</v>
      </c>
    </row>
    <row r="330" spans="1:1" x14ac:dyDescent="0.25">
      <c r="A330" s="143">
        <v>44742</v>
      </c>
    </row>
    <row r="331" spans="1:1" x14ac:dyDescent="0.25">
      <c r="A331" s="143">
        <v>44713</v>
      </c>
    </row>
    <row r="332" spans="1:1" x14ac:dyDescent="0.25">
      <c r="A332" s="143">
        <v>44714</v>
      </c>
    </row>
    <row r="333" spans="1:1" x14ac:dyDescent="0.25">
      <c r="A333" s="143">
        <v>44715</v>
      </c>
    </row>
    <row r="334" spans="1:1" x14ac:dyDescent="0.25">
      <c r="A334" s="143">
        <v>44716</v>
      </c>
    </row>
    <row r="335" spans="1:1" x14ac:dyDescent="0.25">
      <c r="A335" s="143">
        <v>44717</v>
      </c>
    </row>
    <row r="336" spans="1:1" x14ac:dyDescent="0.25">
      <c r="A336" s="143">
        <v>44718</v>
      </c>
    </row>
    <row r="337" spans="1:1" x14ac:dyDescent="0.25">
      <c r="A337" s="143">
        <v>44719</v>
      </c>
    </row>
    <row r="338" spans="1:1" x14ac:dyDescent="0.25">
      <c r="A338" s="143">
        <v>44720</v>
      </c>
    </row>
    <row r="339" spans="1:1" x14ac:dyDescent="0.25">
      <c r="A339" s="143">
        <v>44721</v>
      </c>
    </row>
    <row r="340" spans="1:1" x14ac:dyDescent="0.25">
      <c r="A340" s="143">
        <v>44722</v>
      </c>
    </row>
    <row r="341" spans="1:1" x14ac:dyDescent="0.25">
      <c r="A341" s="143">
        <v>44723</v>
      </c>
    </row>
    <row r="342" spans="1:1" x14ac:dyDescent="0.25">
      <c r="A342" s="143">
        <v>44724</v>
      </c>
    </row>
    <row r="343" spans="1:1" x14ac:dyDescent="0.25">
      <c r="A343" s="143">
        <v>44725</v>
      </c>
    </row>
    <row r="344" spans="1:1" x14ac:dyDescent="0.25">
      <c r="A344" s="143">
        <v>44726</v>
      </c>
    </row>
    <row r="345" spans="1:1" x14ac:dyDescent="0.25">
      <c r="A345" s="143">
        <v>44727</v>
      </c>
    </row>
    <row r="346" spans="1:1" x14ac:dyDescent="0.25">
      <c r="A346" s="143">
        <v>44728</v>
      </c>
    </row>
    <row r="347" spans="1:1" x14ac:dyDescent="0.25">
      <c r="A347" s="143">
        <v>44729</v>
      </c>
    </row>
    <row r="348" spans="1:1" x14ac:dyDescent="0.25">
      <c r="A348" s="143">
        <v>44730</v>
      </c>
    </row>
    <row r="349" spans="1:1" x14ac:dyDescent="0.25">
      <c r="A349" s="143">
        <v>44731</v>
      </c>
    </row>
    <row r="350" spans="1:1" x14ac:dyDescent="0.25">
      <c r="A350" s="143">
        <v>44732</v>
      </c>
    </row>
    <row r="351" spans="1:1" x14ac:dyDescent="0.25">
      <c r="A351" s="143">
        <v>44733</v>
      </c>
    </row>
    <row r="352" spans="1:1" x14ac:dyDescent="0.25">
      <c r="A352" s="143">
        <v>44734</v>
      </c>
    </row>
    <row r="353" spans="1:1" x14ac:dyDescent="0.25">
      <c r="A353" s="143">
        <v>44735</v>
      </c>
    </row>
    <row r="354" spans="1:1" x14ac:dyDescent="0.25">
      <c r="A354" s="143">
        <v>44736</v>
      </c>
    </row>
    <row r="355" spans="1:1" x14ac:dyDescent="0.25">
      <c r="A355" s="143">
        <v>44737</v>
      </c>
    </row>
    <row r="356" spans="1:1" x14ac:dyDescent="0.25">
      <c r="A356" s="143">
        <v>44738</v>
      </c>
    </row>
    <row r="357" spans="1:1" x14ac:dyDescent="0.25">
      <c r="A357" s="143">
        <v>44739</v>
      </c>
    </row>
    <row r="358" spans="1:1" x14ac:dyDescent="0.25">
      <c r="A358" s="143">
        <v>44740</v>
      </c>
    </row>
    <row r="359" spans="1:1" x14ac:dyDescent="0.25">
      <c r="A359" s="143">
        <v>44741</v>
      </c>
    </row>
    <row r="360" spans="1:1" x14ac:dyDescent="0.25">
      <c r="A360" s="143">
        <v>44742</v>
      </c>
    </row>
    <row r="361" spans="1:1" x14ac:dyDescent="0.25">
      <c r="A361" s="143">
        <v>44713</v>
      </c>
    </row>
    <row r="362" spans="1:1" x14ac:dyDescent="0.25">
      <c r="A362" s="143">
        <v>44714</v>
      </c>
    </row>
    <row r="363" spans="1:1" x14ac:dyDescent="0.25">
      <c r="A363" s="143">
        <v>44715</v>
      </c>
    </row>
    <row r="364" spans="1:1" x14ac:dyDescent="0.25">
      <c r="A364" s="143">
        <v>44716</v>
      </c>
    </row>
    <row r="365" spans="1:1" x14ac:dyDescent="0.25">
      <c r="A365" s="143">
        <v>44717</v>
      </c>
    </row>
    <row r="366" spans="1:1" x14ac:dyDescent="0.25">
      <c r="A366" s="143">
        <v>44718</v>
      </c>
    </row>
    <row r="367" spans="1:1" x14ac:dyDescent="0.25">
      <c r="A367" s="143">
        <v>44719</v>
      </c>
    </row>
    <row r="368" spans="1:1" x14ac:dyDescent="0.25">
      <c r="A368" s="143">
        <v>44720</v>
      </c>
    </row>
    <row r="369" spans="1:1" x14ac:dyDescent="0.25">
      <c r="A369" s="143">
        <v>44721</v>
      </c>
    </row>
    <row r="370" spans="1:1" x14ac:dyDescent="0.25">
      <c r="A370" s="143">
        <v>44722</v>
      </c>
    </row>
    <row r="371" spans="1:1" x14ac:dyDescent="0.25">
      <c r="A371" s="143">
        <v>44723</v>
      </c>
    </row>
    <row r="372" spans="1:1" x14ac:dyDescent="0.25">
      <c r="A372" s="143">
        <v>44724</v>
      </c>
    </row>
    <row r="373" spans="1:1" x14ac:dyDescent="0.25">
      <c r="A373" s="143">
        <v>44725</v>
      </c>
    </row>
    <row r="374" spans="1:1" x14ac:dyDescent="0.25">
      <c r="A374" s="143">
        <v>44726</v>
      </c>
    </row>
    <row r="375" spans="1:1" x14ac:dyDescent="0.25">
      <c r="A375" s="143">
        <v>44727</v>
      </c>
    </row>
    <row r="376" spans="1:1" x14ac:dyDescent="0.25">
      <c r="A376" s="143">
        <v>44728</v>
      </c>
    </row>
    <row r="377" spans="1:1" x14ac:dyDescent="0.25">
      <c r="A377" s="143">
        <v>44729</v>
      </c>
    </row>
    <row r="378" spans="1:1" x14ac:dyDescent="0.25">
      <c r="A378" s="143">
        <v>44730</v>
      </c>
    </row>
    <row r="379" spans="1:1" x14ac:dyDescent="0.25">
      <c r="A379" s="143">
        <v>44731</v>
      </c>
    </row>
    <row r="380" spans="1:1" x14ac:dyDescent="0.25">
      <c r="A380" s="143">
        <v>44732</v>
      </c>
    </row>
    <row r="381" spans="1:1" x14ac:dyDescent="0.25">
      <c r="A381" s="143">
        <v>44733</v>
      </c>
    </row>
    <row r="382" spans="1:1" x14ac:dyDescent="0.25">
      <c r="A382" s="143">
        <v>44734</v>
      </c>
    </row>
    <row r="383" spans="1:1" x14ac:dyDescent="0.25">
      <c r="A383" s="143">
        <v>44735</v>
      </c>
    </row>
    <row r="384" spans="1:1" x14ac:dyDescent="0.25">
      <c r="A384" s="143">
        <v>44736</v>
      </c>
    </row>
    <row r="385" spans="1:1" x14ac:dyDescent="0.25">
      <c r="A385" s="143">
        <v>44737</v>
      </c>
    </row>
    <row r="386" spans="1:1" x14ac:dyDescent="0.25">
      <c r="A386" s="143">
        <v>44738</v>
      </c>
    </row>
    <row r="387" spans="1:1" x14ac:dyDescent="0.25">
      <c r="A387" s="143">
        <v>44739</v>
      </c>
    </row>
    <row r="388" spans="1:1" x14ac:dyDescent="0.25">
      <c r="A388" s="143">
        <v>44740</v>
      </c>
    </row>
    <row r="389" spans="1:1" x14ac:dyDescent="0.25">
      <c r="A389" s="143">
        <v>44741</v>
      </c>
    </row>
    <row r="390" spans="1:1" x14ac:dyDescent="0.25">
      <c r="A390" s="143">
        <v>44742</v>
      </c>
    </row>
    <row r="391" spans="1:1" x14ac:dyDescent="0.25">
      <c r="A391" s="143">
        <v>44713</v>
      </c>
    </row>
    <row r="392" spans="1:1" x14ac:dyDescent="0.25">
      <c r="A392" s="143">
        <v>44714</v>
      </c>
    </row>
    <row r="393" spans="1:1" x14ac:dyDescent="0.25">
      <c r="A393" s="143">
        <v>44715</v>
      </c>
    </row>
    <row r="394" spans="1:1" x14ac:dyDescent="0.25">
      <c r="A394" s="143">
        <v>44716</v>
      </c>
    </row>
    <row r="395" spans="1:1" x14ac:dyDescent="0.25">
      <c r="A395" s="143">
        <v>44717</v>
      </c>
    </row>
    <row r="396" spans="1:1" x14ac:dyDescent="0.25">
      <c r="A396" s="143">
        <v>44718</v>
      </c>
    </row>
    <row r="397" spans="1:1" x14ac:dyDescent="0.25">
      <c r="A397" s="143">
        <v>44719</v>
      </c>
    </row>
    <row r="398" spans="1:1" x14ac:dyDescent="0.25">
      <c r="A398" s="143">
        <v>44720</v>
      </c>
    </row>
    <row r="399" spans="1:1" x14ac:dyDescent="0.25">
      <c r="A399" s="143">
        <v>44721</v>
      </c>
    </row>
    <row r="400" spans="1:1" x14ac:dyDescent="0.25">
      <c r="A400" s="143">
        <v>44722</v>
      </c>
    </row>
    <row r="401" spans="1:1" x14ac:dyDescent="0.25">
      <c r="A401" s="143">
        <v>44723</v>
      </c>
    </row>
    <row r="402" spans="1:1" x14ac:dyDescent="0.25">
      <c r="A402" s="143">
        <v>44724</v>
      </c>
    </row>
    <row r="403" spans="1:1" x14ac:dyDescent="0.25">
      <c r="A403" s="143">
        <v>44725</v>
      </c>
    </row>
    <row r="404" spans="1:1" x14ac:dyDescent="0.25">
      <c r="A404" s="143">
        <v>44726</v>
      </c>
    </row>
    <row r="405" spans="1:1" x14ac:dyDescent="0.25">
      <c r="A405" s="143">
        <v>44727</v>
      </c>
    </row>
    <row r="406" spans="1:1" x14ac:dyDescent="0.25">
      <c r="A406" s="143">
        <v>44728</v>
      </c>
    </row>
    <row r="407" spans="1:1" x14ac:dyDescent="0.25">
      <c r="A407" s="143">
        <v>44729</v>
      </c>
    </row>
    <row r="408" spans="1:1" x14ac:dyDescent="0.25">
      <c r="A408" s="143">
        <v>44730</v>
      </c>
    </row>
    <row r="409" spans="1:1" x14ac:dyDescent="0.25">
      <c r="A409" s="143">
        <v>44731</v>
      </c>
    </row>
    <row r="410" spans="1:1" x14ac:dyDescent="0.25">
      <c r="A410" s="143">
        <v>44732</v>
      </c>
    </row>
    <row r="411" spans="1:1" x14ac:dyDescent="0.25">
      <c r="A411" s="143">
        <v>44733</v>
      </c>
    </row>
    <row r="412" spans="1:1" x14ac:dyDescent="0.25">
      <c r="A412" s="143">
        <v>44734</v>
      </c>
    </row>
    <row r="413" spans="1:1" x14ac:dyDescent="0.25">
      <c r="A413" s="143">
        <v>44735</v>
      </c>
    </row>
    <row r="414" spans="1:1" x14ac:dyDescent="0.25">
      <c r="A414" s="143">
        <v>44736</v>
      </c>
    </row>
    <row r="415" spans="1:1" x14ac:dyDescent="0.25">
      <c r="A415" s="143">
        <v>44737</v>
      </c>
    </row>
    <row r="416" spans="1:1" x14ac:dyDescent="0.25">
      <c r="A416" s="143">
        <v>44738</v>
      </c>
    </row>
    <row r="417" spans="1:1" x14ac:dyDescent="0.25">
      <c r="A417" s="143">
        <v>44739</v>
      </c>
    </row>
    <row r="418" spans="1:1" x14ac:dyDescent="0.25">
      <c r="A418" s="143">
        <v>44740</v>
      </c>
    </row>
    <row r="419" spans="1:1" x14ac:dyDescent="0.25">
      <c r="A419" s="143">
        <v>44741</v>
      </c>
    </row>
    <row r="420" spans="1:1" x14ac:dyDescent="0.25">
      <c r="A420" s="143">
        <v>44742</v>
      </c>
    </row>
    <row r="421" spans="1:1" x14ac:dyDescent="0.25">
      <c r="A421" s="143">
        <v>44713</v>
      </c>
    </row>
    <row r="422" spans="1:1" x14ac:dyDescent="0.25">
      <c r="A422" s="143">
        <v>44714</v>
      </c>
    </row>
    <row r="423" spans="1:1" x14ac:dyDescent="0.25">
      <c r="A423" s="143">
        <v>44715</v>
      </c>
    </row>
    <row r="424" spans="1:1" x14ac:dyDescent="0.25">
      <c r="A424" s="143">
        <v>44716</v>
      </c>
    </row>
    <row r="425" spans="1:1" x14ac:dyDescent="0.25">
      <c r="A425" s="143">
        <v>44717</v>
      </c>
    </row>
    <row r="426" spans="1:1" x14ac:dyDescent="0.25">
      <c r="A426" s="143">
        <v>44718</v>
      </c>
    </row>
    <row r="427" spans="1:1" x14ac:dyDescent="0.25">
      <c r="A427" s="143">
        <v>44719</v>
      </c>
    </row>
    <row r="428" spans="1:1" x14ac:dyDescent="0.25">
      <c r="A428" s="143">
        <v>44720</v>
      </c>
    </row>
    <row r="429" spans="1:1" x14ac:dyDescent="0.25">
      <c r="A429" s="143">
        <v>44721</v>
      </c>
    </row>
    <row r="430" spans="1:1" x14ac:dyDescent="0.25">
      <c r="A430" s="143">
        <v>44722</v>
      </c>
    </row>
    <row r="431" spans="1:1" x14ac:dyDescent="0.25">
      <c r="A431" s="143">
        <v>44723</v>
      </c>
    </row>
    <row r="432" spans="1:1" x14ac:dyDescent="0.25">
      <c r="A432" s="143">
        <v>44724</v>
      </c>
    </row>
    <row r="433" spans="1:1" x14ac:dyDescent="0.25">
      <c r="A433" s="143">
        <v>44725</v>
      </c>
    </row>
    <row r="434" spans="1:1" x14ac:dyDescent="0.25">
      <c r="A434" s="143">
        <v>44726</v>
      </c>
    </row>
    <row r="435" spans="1:1" x14ac:dyDescent="0.25">
      <c r="A435" s="143">
        <v>44727</v>
      </c>
    </row>
    <row r="436" spans="1:1" x14ac:dyDescent="0.25">
      <c r="A436" s="143">
        <v>44728</v>
      </c>
    </row>
    <row r="437" spans="1:1" x14ac:dyDescent="0.25">
      <c r="A437" s="143">
        <v>44729</v>
      </c>
    </row>
    <row r="438" spans="1:1" x14ac:dyDescent="0.25">
      <c r="A438" s="143">
        <v>44730</v>
      </c>
    </row>
    <row r="439" spans="1:1" x14ac:dyDescent="0.25">
      <c r="A439" s="143">
        <v>44731</v>
      </c>
    </row>
    <row r="440" spans="1:1" x14ac:dyDescent="0.25">
      <c r="A440" s="143">
        <v>44732</v>
      </c>
    </row>
    <row r="441" spans="1:1" x14ac:dyDescent="0.25">
      <c r="A441" s="143">
        <v>44733</v>
      </c>
    </row>
    <row r="442" spans="1:1" x14ac:dyDescent="0.25">
      <c r="A442" s="143">
        <v>44734</v>
      </c>
    </row>
    <row r="443" spans="1:1" x14ac:dyDescent="0.25">
      <c r="A443" s="143">
        <v>44735</v>
      </c>
    </row>
    <row r="444" spans="1:1" x14ac:dyDescent="0.25">
      <c r="A444" s="143">
        <v>44736</v>
      </c>
    </row>
    <row r="445" spans="1:1" x14ac:dyDescent="0.25">
      <c r="A445" s="143">
        <v>44737</v>
      </c>
    </row>
    <row r="446" spans="1:1" x14ac:dyDescent="0.25">
      <c r="A446" s="143">
        <v>44738</v>
      </c>
    </row>
    <row r="447" spans="1:1" x14ac:dyDescent="0.25">
      <c r="A447" s="143">
        <v>44739</v>
      </c>
    </row>
    <row r="448" spans="1:1" x14ac:dyDescent="0.25">
      <c r="A448" s="143">
        <v>44740</v>
      </c>
    </row>
    <row r="449" spans="1:1" x14ac:dyDescent="0.25">
      <c r="A449" s="143">
        <v>44741</v>
      </c>
    </row>
    <row r="450" spans="1:1" x14ac:dyDescent="0.25">
      <c r="A450" s="143">
        <v>44742</v>
      </c>
    </row>
    <row r="451" spans="1:1" x14ac:dyDescent="0.25">
      <c r="A451" s="143">
        <v>44713</v>
      </c>
    </row>
    <row r="452" spans="1:1" x14ac:dyDescent="0.25">
      <c r="A452" s="143">
        <v>44714</v>
      </c>
    </row>
    <row r="453" spans="1:1" x14ac:dyDescent="0.25">
      <c r="A453" s="143">
        <v>44715</v>
      </c>
    </row>
    <row r="454" spans="1:1" x14ac:dyDescent="0.25">
      <c r="A454" s="143">
        <v>44716</v>
      </c>
    </row>
    <row r="455" spans="1:1" x14ac:dyDescent="0.25">
      <c r="A455" s="143">
        <v>44717</v>
      </c>
    </row>
    <row r="456" spans="1:1" x14ac:dyDescent="0.25">
      <c r="A456" s="143">
        <v>44718</v>
      </c>
    </row>
    <row r="457" spans="1:1" x14ac:dyDescent="0.25">
      <c r="A457" s="143">
        <v>44719</v>
      </c>
    </row>
    <row r="458" spans="1:1" x14ac:dyDescent="0.25">
      <c r="A458" s="143">
        <v>44720</v>
      </c>
    </row>
    <row r="459" spans="1:1" x14ac:dyDescent="0.25">
      <c r="A459" s="143">
        <v>44721</v>
      </c>
    </row>
    <row r="460" spans="1:1" x14ac:dyDescent="0.25">
      <c r="A460" s="143">
        <v>44722</v>
      </c>
    </row>
    <row r="461" spans="1:1" x14ac:dyDescent="0.25">
      <c r="A461" s="143">
        <v>44723</v>
      </c>
    </row>
    <row r="462" spans="1:1" x14ac:dyDescent="0.25">
      <c r="A462" s="143">
        <v>44724</v>
      </c>
    </row>
    <row r="463" spans="1:1" x14ac:dyDescent="0.25">
      <c r="A463" s="143">
        <v>44725</v>
      </c>
    </row>
    <row r="464" spans="1:1" x14ac:dyDescent="0.25">
      <c r="A464" s="143">
        <v>44726</v>
      </c>
    </row>
    <row r="465" spans="1:1" x14ac:dyDescent="0.25">
      <c r="A465" s="143">
        <v>44727</v>
      </c>
    </row>
    <row r="466" spans="1:1" x14ac:dyDescent="0.25">
      <c r="A466" s="143">
        <v>44728</v>
      </c>
    </row>
    <row r="467" spans="1:1" x14ac:dyDescent="0.25">
      <c r="A467" s="143">
        <v>44729</v>
      </c>
    </row>
    <row r="468" spans="1:1" x14ac:dyDescent="0.25">
      <c r="A468" s="143">
        <v>44730</v>
      </c>
    </row>
    <row r="469" spans="1:1" x14ac:dyDescent="0.25">
      <c r="A469" s="143">
        <v>44731</v>
      </c>
    </row>
    <row r="470" spans="1:1" x14ac:dyDescent="0.25">
      <c r="A470" s="143">
        <v>44732</v>
      </c>
    </row>
    <row r="471" spans="1:1" x14ac:dyDescent="0.25">
      <c r="A471" s="143">
        <v>44733</v>
      </c>
    </row>
    <row r="472" spans="1:1" x14ac:dyDescent="0.25">
      <c r="A472" s="143">
        <v>44734</v>
      </c>
    </row>
    <row r="473" spans="1:1" x14ac:dyDescent="0.25">
      <c r="A473" s="143">
        <v>44735</v>
      </c>
    </row>
    <row r="474" spans="1:1" x14ac:dyDescent="0.25">
      <c r="A474" s="143">
        <v>44736</v>
      </c>
    </row>
    <row r="475" spans="1:1" x14ac:dyDescent="0.25">
      <c r="A475" s="143">
        <v>44737</v>
      </c>
    </row>
    <row r="476" spans="1:1" x14ac:dyDescent="0.25">
      <c r="A476" s="143">
        <v>44738</v>
      </c>
    </row>
    <row r="477" spans="1:1" x14ac:dyDescent="0.25">
      <c r="A477" s="143">
        <v>44739</v>
      </c>
    </row>
    <row r="478" spans="1:1" x14ac:dyDescent="0.25">
      <c r="A478" s="143">
        <v>44740</v>
      </c>
    </row>
    <row r="479" spans="1:1" x14ac:dyDescent="0.25">
      <c r="A479" s="143">
        <v>44741</v>
      </c>
    </row>
    <row r="480" spans="1:1" x14ac:dyDescent="0.25">
      <c r="A480" s="143">
        <v>44742</v>
      </c>
    </row>
    <row r="481" spans="1:1" x14ac:dyDescent="0.25">
      <c r="A481" s="143">
        <v>44713</v>
      </c>
    </row>
    <row r="482" spans="1:1" x14ac:dyDescent="0.25">
      <c r="A482" s="143">
        <v>44714</v>
      </c>
    </row>
    <row r="483" spans="1:1" x14ac:dyDescent="0.25">
      <c r="A483" s="143">
        <v>44715</v>
      </c>
    </row>
    <row r="484" spans="1:1" x14ac:dyDescent="0.25">
      <c r="A484" s="143">
        <v>44716</v>
      </c>
    </row>
    <row r="485" spans="1:1" x14ac:dyDescent="0.25">
      <c r="A485" s="143">
        <v>44717</v>
      </c>
    </row>
    <row r="486" spans="1:1" x14ac:dyDescent="0.25">
      <c r="A486" s="143">
        <v>44718</v>
      </c>
    </row>
    <row r="487" spans="1:1" x14ac:dyDescent="0.25">
      <c r="A487" s="143">
        <v>44719</v>
      </c>
    </row>
    <row r="488" spans="1:1" x14ac:dyDescent="0.25">
      <c r="A488" s="143">
        <v>44720</v>
      </c>
    </row>
    <row r="489" spans="1:1" x14ac:dyDescent="0.25">
      <c r="A489" s="143">
        <v>44721</v>
      </c>
    </row>
    <row r="490" spans="1:1" x14ac:dyDescent="0.25">
      <c r="A490" s="143">
        <v>44722</v>
      </c>
    </row>
    <row r="491" spans="1:1" x14ac:dyDescent="0.25">
      <c r="A491" s="143">
        <v>44723</v>
      </c>
    </row>
    <row r="492" spans="1:1" x14ac:dyDescent="0.25">
      <c r="A492" s="143">
        <v>44724</v>
      </c>
    </row>
    <row r="493" spans="1:1" x14ac:dyDescent="0.25">
      <c r="A493" s="143">
        <v>44725</v>
      </c>
    </row>
    <row r="494" spans="1:1" x14ac:dyDescent="0.25">
      <c r="A494" s="143">
        <v>44726</v>
      </c>
    </row>
    <row r="495" spans="1:1" x14ac:dyDescent="0.25">
      <c r="A495" s="143">
        <v>44727</v>
      </c>
    </row>
    <row r="496" spans="1:1" x14ac:dyDescent="0.25">
      <c r="A496" s="143">
        <v>44728</v>
      </c>
    </row>
    <row r="497" spans="1:1" x14ac:dyDescent="0.25">
      <c r="A497" s="143">
        <v>44729</v>
      </c>
    </row>
    <row r="498" spans="1:1" x14ac:dyDescent="0.25">
      <c r="A498" s="143">
        <v>44730</v>
      </c>
    </row>
    <row r="499" spans="1:1" x14ac:dyDescent="0.25">
      <c r="A499" s="143">
        <v>44731</v>
      </c>
    </row>
    <row r="500" spans="1:1" x14ac:dyDescent="0.25">
      <c r="A500" s="143">
        <v>44732</v>
      </c>
    </row>
    <row r="501" spans="1:1" x14ac:dyDescent="0.25">
      <c r="A501" s="143">
        <v>44733</v>
      </c>
    </row>
    <row r="502" spans="1:1" x14ac:dyDescent="0.25">
      <c r="A502" s="143">
        <v>44734</v>
      </c>
    </row>
    <row r="503" spans="1:1" x14ac:dyDescent="0.25">
      <c r="A503" s="143">
        <v>44735</v>
      </c>
    </row>
    <row r="504" spans="1:1" x14ac:dyDescent="0.25">
      <c r="A504" s="143">
        <v>44736</v>
      </c>
    </row>
    <row r="505" spans="1:1" x14ac:dyDescent="0.25">
      <c r="A505" s="143">
        <v>44737</v>
      </c>
    </row>
    <row r="506" spans="1:1" x14ac:dyDescent="0.25">
      <c r="A506" s="143">
        <v>44738</v>
      </c>
    </row>
    <row r="507" spans="1:1" x14ac:dyDescent="0.25">
      <c r="A507" s="143">
        <v>44739</v>
      </c>
    </row>
    <row r="508" spans="1:1" x14ac:dyDescent="0.25">
      <c r="A508" s="143">
        <v>44740</v>
      </c>
    </row>
    <row r="509" spans="1:1" x14ac:dyDescent="0.25">
      <c r="A509" s="143">
        <v>44741</v>
      </c>
    </row>
    <row r="510" spans="1:1" x14ac:dyDescent="0.25">
      <c r="A510" s="143">
        <v>44742</v>
      </c>
    </row>
    <row r="511" spans="1:1" x14ac:dyDescent="0.25">
      <c r="A511" s="143">
        <v>44713</v>
      </c>
    </row>
    <row r="512" spans="1:1" x14ac:dyDescent="0.25">
      <c r="A512" s="143">
        <v>44714</v>
      </c>
    </row>
    <row r="513" spans="1:1" x14ac:dyDescent="0.25">
      <c r="A513" s="143">
        <v>44715</v>
      </c>
    </row>
    <row r="514" spans="1:1" x14ac:dyDescent="0.25">
      <c r="A514" s="143">
        <v>44716</v>
      </c>
    </row>
    <row r="515" spans="1:1" x14ac:dyDescent="0.25">
      <c r="A515" s="143">
        <v>44717</v>
      </c>
    </row>
    <row r="516" spans="1:1" x14ac:dyDescent="0.25">
      <c r="A516" s="143">
        <v>44718</v>
      </c>
    </row>
    <row r="517" spans="1:1" x14ac:dyDescent="0.25">
      <c r="A517" s="143">
        <v>44719</v>
      </c>
    </row>
    <row r="518" spans="1:1" x14ac:dyDescent="0.25">
      <c r="A518" s="143">
        <v>44720</v>
      </c>
    </row>
    <row r="519" spans="1:1" x14ac:dyDescent="0.25">
      <c r="A519" s="143">
        <v>44721</v>
      </c>
    </row>
    <row r="520" spans="1:1" x14ac:dyDescent="0.25">
      <c r="A520" s="143">
        <v>44722</v>
      </c>
    </row>
    <row r="521" spans="1:1" x14ac:dyDescent="0.25">
      <c r="A521" s="143">
        <v>44723</v>
      </c>
    </row>
    <row r="522" spans="1:1" x14ac:dyDescent="0.25">
      <c r="A522" s="143">
        <v>44724</v>
      </c>
    </row>
    <row r="523" spans="1:1" x14ac:dyDescent="0.25">
      <c r="A523" s="143">
        <v>44725</v>
      </c>
    </row>
    <row r="524" spans="1:1" x14ac:dyDescent="0.25">
      <c r="A524" s="143">
        <v>44726</v>
      </c>
    </row>
    <row r="525" spans="1:1" x14ac:dyDescent="0.25">
      <c r="A525" s="143">
        <v>44727</v>
      </c>
    </row>
    <row r="526" spans="1:1" x14ac:dyDescent="0.25">
      <c r="A526" s="143">
        <v>44728</v>
      </c>
    </row>
    <row r="527" spans="1:1" x14ac:dyDescent="0.25">
      <c r="A527" s="143">
        <v>44729</v>
      </c>
    </row>
    <row r="528" spans="1:1" x14ac:dyDescent="0.25">
      <c r="A528" s="143">
        <v>44730</v>
      </c>
    </row>
    <row r="529" spans="1:1" x14ac:dyDescent="0.25">
      <c r="A529" s="143">
        <v>44731</v>
      </c>
    </row>
    <row r="530" spans="1:1" x14ac:dyDescent="0.25">
      <c r="A530" s="143">
        <v>44732</v>
      </c>
    </row>
    <row r="531" spans="1:1" x14ac:dyDescent="0.25">
      <c r="A531" s="143">
        <v>44733</v>
      </c>
    </row>
    <row r="532" spans="1:1" x14ac:dyDescent="0.25">
      <c r="A532" s="143">
        <v>44734</v>
      </c>
    </row>
    <row r="533" spans="1:1" x14ac:dyDescent="0.25">
      <c r="A533" s="143">
        <v>44735</v>
      </c>
    </row>
    <row r="534" spans="1:1" x14ac:dyDescent="0.25">
      <c r="A534" s="143">
        <v>44736</v>
      </c>
    </row>
    <row r="535" spans="1:1" x14ac:dyDescent="0.25">
      <c r="A535" s="143">
        <v>44737</v>
      </c>
    </row>
    <row r="536" spans="1:1" x14ac:dyDescent="0.25">
      <c r="A536" s="143">
        <v>44738</v>
      </c>
    </row>
    <row r="537" spans="1:1" x14ac:dyDescent="0.25">
      <c r="A537" s="143">
        <v>44739</v>
      </c>
    </row>
    <row r="538" spans="1:1" x14ac:dyDescent="0.25">
      <c r="A538" s="143">
        <v>44740</v>
      </c>
    </row>
    <row r="539" spans="1:1" x14ac:dyDescent="0.25">
      <c r="A539" s="143">
        <v>44741</v>
      </c>
    </row>
    <row r="540" spans="1:1" x14ac:dyDescent="0.25">
      <c r="A540" s="143">
        <v>44742</v>
      </c>
    </row>
    <row r="541" spans="1:1" x14ac:dyDescent="0.25">
      <c r="A541" s="143">
        <v>44713</v>
      </c>
    </row>
    <row r="542" spans="1:1" x14ac:dyDescent="0.25">
      <c r="A542" s="143">
        <v>44714</v>
      </c>
    </row>
    <row r="543" spans="1:1" x14ac:dyDescent="0.25">
      <c r="A543" s="143">
        <v>44715</v>
      </c>
    </row>
    <row r="544" spans="1:1" x14ac:dyDescent="0.25">
      <c r="A544" s="143">
        <v>44716</v>
      </c>
    </row>
    <row r="545" spans="1:1" x14ac:dyDescent="0.25">
      <c r="A545" s="143">
        <v>44717</v>
      </c>
    </row>
    <row r="546" spans="1:1" x14ac:dyDescent="0.25">
      <c r="A546" s="143">
        <v>44718</v>
      </c>
    </row>
    <row r="547" spans="1:1" x14ac:dyDescent="0.25">
      <c r="A547" s="143">
        <v>44719</v>
      </c>
    </row>
    <row r="548" spans="1:1" x14ac:dyDescent="0.25">
      <c r="A548" s="143">
        <v>44720</v>
      </c>
    </row>
    <row r="549" spans="1:1" x14ac:dyDescent="0.25">
      <c r="A549" s="143">
        <v>44721</v>
      </c>
    </row>
    <row r="550" spans="1:1" x14ac:dyDescent="0.25">
      <c r="A550" s="143">
        <v>44722</v>
      </c>
    </row>
    <row r="551" spans="1:1" x14ac:dyDescent="0.25">
      <c r="A551" s="143">
        <v>44723</v>
      </c>
    </row>
    <row r="552" spans="1:1" x14ac:dyDescent="0.25">
      <c r="A552" s="143">
        <v>44724</v>
      </c>
    </row>
    <row r="553" spans="1:1" x14ac:dyDescent="0.25">
      <c r="A553" s="143">
        <v>44725</v>
      </c>
    </row>
    <row r="554" spans="1:1" x14ac:dyDescent="0.25">
      <c r="A554" s="143">
        <v>44726</v>
      </c>
    </row>
    <row r="555" spans="1:1" x14ac:dyDescent="0.25">
      <c r="A555" s="143">
        <v>44727</v>
      </c>
    </row>
    <row r="556" spans="1:1" x14ac:dyDescent="0.25">
      <c r="A556" s="143">
        <v>44728</v>
      </c>
    </row>
    <row r="557" spans="1:1" x14ac:dyDescent="0.25">
      <c r="A557" s="143">
        <v>44729</v>
      </c>
    </row>
    <row r="558" spans="1:1" x14ac:dyDescent="0.25">
      <c r="A558" s="143">
        <v>44730</v>
      </c>
    </row>
    <row r="559" spans="1:1" x14ac:dyDescent="0.25">
      <c r="A559" s="143">
        <v>44731</v>
      </c>
    </row>
    <row r="560" spans="1:1" x14ac:dyDescent="0.25">
      <c r="A560" s="143">
        <v>44732</v>
      </c>
    </row>
    <row r="561" spans="1:1" x14ac:dyDescent="0.25">
      <c r="A561" s="143">
        <v>44733</v>
      </c>
    </row>
    <row r="562" spans="1:1" x14ac:dyDescent="0.25">
      <c r="A562" s="143">
        <v>44734</v>
      </c>
    </row>
    <row r="563" spans="1:1" x14ac:dyDescent="0.25">
      <c r="A563" s="143">
        <v>44735</v>
      </c>
    </row>
    <row r="564" spans="1:1" x14ac:dyDescent="0.25">
      <c r="A564" s="143">
        <v>44736</v>
      </c>
    </row>
    <row r="565" spans="1:1" x14ac:dyDescent="0.25">
      <c r="A565" s="143">
        <v>44737</v>
      </c>
    </row>
    <row r="566" spans="1:1" x14ac:dyDescent="0.25">
      <c r="A566" s="143">
        <v>44738</v>
      </c>
    </row>
    <row r="567" spans="1:1" x14ac:dyDescent="0.25">
      <c r="A567" s="143">
        <v>44739</v>
      </c>
    </row>
    <row r="568" spans="1:1" x14ac:dyDescent="0.25">
      <c r="A568" s="143">
        <v>44740</v>
      </c>
    </row>
    <row r="569" spans="1:1" x14ac:dyDescent="0.25">
      <c r="A569" s="143">
        <v>44741</v>
      </c>
    </row>
    <row r="570" spans="1:1" x14ac:dyDescent="0.25">
      <c r="A570" s="143">
        <v>44742</v>
      </c>
    </row>
    <row r="571" spans="1:1" x14ac:dyDescent="0.25">
      <c r="A571" s="143">
        <v>44713</v>
      </c>
    </row>
    <row r="572" spans="1:1" x14ac:dyDescent="0.25">
      <c r="A572" s="143">
        <v>44714</v>
      </c>
    </row>
    <row r="573" spans="1:1" x14ac:dyDescent="0.25">
      <c r="A573" s="143">
        <v>44715</v>
      </c>
    </row>
    <row r="574" spans="1:1" x14ac:dyDescent="0.25">
      <c r="A574" s="143">
        <v>44716</v>
      </c>
    </row>
    <row r="575" spans="1:1" x14ac:dyDescent="0.25">
      <c r="A575" s="143">
        <v>44717</v>
      </c>
    </row>
    <row r="576" spans="1:1" x14ac:dyDescent="0.25">
      <c r="A576" s="143">
        <v>44718</v>
      </c>
    </row>
    <row r="577" spans="1:1" x14ac:dyDescent="0.25">
      <c r="A577" s="143">
        <v>44719</v>
      </c>
    </row>
    <row r="578" spans="1:1" x14ac:dyDescent="0.25">
      <c r="A578" s="143">
        <v>44720</v>
      </c>
    </row>
    <row r="579" spans="1:1" x14ac:dyDescent="0.25">
      <c r="A579" s="143">
        <v>44721</v>
      </c>
    </row>
    <row r="580" spans="1:1" x14ac:dyDescent="0.25">
      <c r="A580" s="143">
        <v>44722</v>
      </c>
    </row>
    <row r="581" spans="1:1" x14ac:dyDescent="0.25">
      <c r="A581" s="143">
        <v>44723</v>
      </c>
    </row>
    <row r="582" spans="1:1" x14ac:dyDescent="0.25">
      <c r="A582" s="143">
        <v>44724</v>
      </c>
    </row>
    <row r="583" spans="1:1" x14ac:dyDescent="0.25">
      <c r="A583" s="143">
        <v>44725</v>
      </c>
    </row>
    <row r="584" spans="1:1" x14ac:dyDescent="0.25">
      <c r="A584" s="143">
        <v>44726</v>
      </c>
    </row>
    <row r="585" spans="1:1" x14ac:dyDescent="0.25">
      <c r="A585" s="143">
        <v>44727</v>
      </c>
    </row>
    <row r="586" spans="1:1" x14ac:dyDescent="0.25">
      <c r="A586" s="143">
        <v>44728</v>
      </c>
    </row>
    <row r="587" spans="1:1" x14ac:dyDescent="0.25">
      <c r="A587" s="143">
        <v>44729</v>
      </c>
    </row>
    <row r="588" spans="1:1" x14ac:dyDescent="0.25">
      <c r="A588" s="143">
        <v>44730</v>
      </c>
    </row>
    <row r="589" spans="1:1" x14ac:dyDescent="0.25">
      <c r="A589" s="143">
        <v>44731</v>
      </c>
    </row>
    <row r="590" spans="1:1" x14ac:dyDescent="0.25">
      <c r="A590" s="143">
        <v>44732</v>
      </c>
    </row>
    <row r="591" spans="1:1" x14ac:dyDescent="0.25">
      <c r="A591" s="143">
        <v>44733</v>
      </c>
    </row>
    <row r="592" spans="1:1" x14ac:dyDescent="0.25">
      <c r="A592" s="143">
        <v>44734</v>
      </c>
    </row>
    <row r="593" spans="1:1" x14ac:dyDescent="0.25">
      <c r="A593" s="143">
        <v>44735</v>
      </c>
    </row>
    <row r="594" spans="1:1" x14ac:dyDescent="0.25">
      <c r="A594" s="143">
        <v>44736</v>
      </c>
    </row>
    <row r="595" spans="1:1" x14ac:dyDescent="0.25">
      <c r="A595" s="143">
        <v>44737</v>
      </c>
    </row>
    <row r="596" spans="1:1" x14ac:dyDescent="0.25">
      <c r="A596" s="143">
        <v>44738</v>
      </c>
    </row>
    <row r="597" spans="1:1" x14ac:dyDescent="0.25">
      <c r="A597" s="143">
        <v>44739</v>
      </c>
    </row>
    <row r="598" spans="1:1" x14ac:dyDescent="0.25">
      <c r="A598" s="143">
        <v>44740</v>
      </c>
    </row>
    <row r="599" spans="1:1" x14ac:dyDescent="0.25">
      <c r="A599" s="143">
        <v>44741</v>
      </c>
    </row>
    <row r="600" spans="1:1" x14ac:dyDescent="0.25">
      <c r="A600" s="143">
        <v>44742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D7A39-5E27-48A3-80C3-8AB1B7CE2F91}">
  <dimension ref="A1:AE30"/>
  <sheetViews>
    <sheetView workbookViewId="0">
      <selection activeCell="A6" sqref="A6"/>
    </sheetView>
  </sheetViews>
  <sheetFormatPr defaultRowHeight="17.399999999999999" x14ac:dyDescent="0.4"/>
  <sheetData>
    <row r="1" spans="1:31" x14ac:dyDescent="0.4">
      <c r="A1" t="s">
        <v>10</v>
      </c>
      <c r="B1" s="139" t="s">
        <v>103</v>
      </c>
      <c r="C1" s="139" t="s">
        <v>104</v>
      </c>
      <c r="D1" s="139" t="s">
        <v>105</v>
      </c>
      <c r="E1" s="139" t="s">
        <v>106</v>
      </c>
      <c r="F1" s="139" t="s">
        <v>107</v>
      </c>
      <c r="G1" s="139" t="s">
        <v>108</v>
      </c>
      <c r="H1" s="139" t="s">
        <v>109</v>
      </c>
      <c r="I1" s="139" t="s">
        <v>110</v>
      </c>
      <c r="J1" s="139" t="s">
        <v>111</v>
      </c>
      <c r="K1" s="139" t="s">
        <v>112</v>
      </c>
      <c r="L1" s="139" t="s">
        <v>113</v>
      </c>
      <c r="M1" s="139" t="s">
        <v>114</v>
      </c>
      <c r="N1" s="139" t="s">
        <v>115</v>
      </c>
      <c r="O1" s="139" t="s">
        <v>116</v>
      </c>
      <c r="P1" s="139" t="s">
        <v>117</v>
      </c>
      <c r="Q1" s="139" t="s">
        <v>118</v>
      </c>
      <c r="R1" s="139" t="s">
        <v>119</v>
      </c>
      <c r="S1" s="139" t="s">
        <v>120</v>
      </c>
      <c r="T1" s="139" t="s">
        <v>121</v>
      </c>
      <c r="U1" s="139" t="s">
        <v>122</v>
      </c>
      <c r="V1" s="139" t="s">
        <v>123</v>
      </c>
      <c r="W1" s="139" t="s">
        <v>124</v>
      </c>
      <c r="X1" s="139" t="s">
        <v>125</v>
      </c>
      <c r="Y1" s="139" t="s">
        <v>126</v>
      </c>
      <c r="Z1" s="139" t="s">
        <v>127</v>
      </c>
      <c r="AA1" s="139" t="s">
        <v>128</v>
      </c>
      <c r="AB1" s="139" t="s">
        <v>129</v>
      </c>
      <c r="AC1" s="139" t="s">
        <v>130</v>
      </c>
      <c r="AD1" s="139" t="s">
        <v>131</v>
      </c>
      <c r="AE1" s="139" t="s">
        <v>132</v>
      </c>
    </row>
    <row r="2" spans="1:31" x14ac:dyDescent="0.4">
      <c r="A2" t="s">
        <v>89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>
        <v>1</v>
      </c>
      <c r="V2" s="140"/>
      <c r="W2" s="140"/>
      <c r="X2" s="140"/>
      <c r="Y2" s="140"/>
      <c r="Z2" s="140"/>
      <c r="AA2" s="140"/>
      <c r="AB2" s="140"/>
      <c r="AC2" s="140"/>
      <c r="AD2" s="140"/>
      <c r="AE2" s="140"/>
    </row>
    <row r="3" spans="1:31" x14ac:dyDescent="0.4">
      <c r="A3" t="s">
        <v>90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>
        <v>1</v>
      </c>
      <c r="Y3" s="140"/>
      <c r="Z3" s="140"/>
      <c r="AA3" s="140"/>
      <c r="AB3" s="140"/>
      <c r="AC3" s="140"/>
      <c r="AD3" s="140"/>
      <c r="AE3" s="140"/>
    </row>
    <row r="4" spans="1:31" x14ac:dyDescent="0.4">
      <c r="A4" t="s">
        <v>91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</row>
    <row r="5" spans="1:31" x14ac:dyDescent="0.4">
      <c r="A5" t="s">
        <v>92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</row>
    <row r="6" spans="1:31" x14ac:dyDescent="0.4">
      <c r="A6" t="s">
        <v>13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</row>
    <row r="7" spans="1:31" x14ac:dyDescent="0.4">
      <c r="A7" t="s">
        <v>93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</row>
    <row r="8" spans="1:31" x14ac:dyDescent="0.4">
      <c r="A8" t="s">
        <v>94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</row>
    <row r="9" spans="1:31" x14ac:dyDescent="0.4">
      <c r="A9" t="s">
        <v>95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</row>
    <row r="10" spans="1:31" x14ac:dyDescent="0.4">
      <c r="A10" t="s">
        <v>96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</row>
    <row r="11" spans="1:31" x14ac:dyDescent="0.4">
      <c r="A11" t="s">
        <v>97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</row>
    <row r="12" spans="1:31" x14ac:dyDescent="0.4">
      <c r="A12" t="s">
        <v>98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</row>
    <row r="13" spans="1:31" x14ac:dyDescent="0.4">
      <c r="A13" t="s">
        <v>99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</row>
    <row r="14" spans="1:31" x14ac:dyDescent="0.4">
      <c r="A14" t="s">
        <v>100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>
        <v>1.5</v>
      </c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</row>
    <row r="15" spans="1:31" x14ac:dyDescent="0.4">
      <c r="A15" t="s">
        <v>101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</row>
    <row r="16" spans="1:31" x14ac:dyDescent="0.4">
      <c r="A16" t="s">
        <v>45</v>
      </c>
      <c r="B16" s="141"/>
    </row>
    <row r="17" spans="1:24" x14ac:dyDescent="0.4">
      <c r="A17" t="s">
        <v>46</v>
      </c>
      <c r="B17" s="141"/>
    </row>
    <row r="18" spans="1:24" x14ac:dyDescent="0.4">
      <c r="A18" t="s">
        <v>47</v>
      </c>
      <c r="B18" s="141"/>
      <c r="U18">
        <v>1</v>
      </c>
    </row>
    <row r="19" spans="1:24" x14ac:dyDescent="0.4">
      <c r="A19" t="s">
        <v>48</v>
      </c>
    </row>
    <row r="20" spans="1:24" x14ac:dyDescent="0.4">
      <c r="A20" t="s">
        <v>49</v>
      </c>
      <c r="X20">
        <v>1</v>
      </c>
    </row>
    <row r="21" spans="1:24" x14ac:dyDescent="0.4">
      <c r="A21" t="s">
        <v>50</v>
      </c>
      <c r="U21">
        <v>1</v>
      </c>
    </row>
    <row r="22" spans="1:24" x14ac:dyDescent="0.4">
      <c r="A22" t="s">
        <v>51</v>
      </c>
      <c r="U22">
        <v>1</v>
      </c>
    </row>
    <row r="23" spans="1:24" x14ac:dyDescent="0.4">
      <c r="A23" t="s">
        <v>52</v>
      </c>
      <c r="X23">
        <v>2</v>
      </c>
    </row>
    <row r="24" spans="1:24" x14ac:dyDescent="0.4">
      <c r="A24" t="s">
        <v>53</v>
      </c>
    </row>
    <row r="25" spans="1:24" x14ac:dyDescent="0.4">
      <c r="A25" t="s">
        <v>54</v>
      </c>
    </row>
    <row r="26" spans="1:24" x14ac:dyDescent="0.4">
      <c r="A26" t="s">
        <v>55</v>
      </c>
      <c r="X26">
        <v>1</v>
      </c>
    </row>
    <row r="27" spans="1:24" x14ac:dyDescent="0.4">
      <c r="A27" t="s">
        <v>62</v>
      </c>
    </row>
    <row r="28" spans="1:24" x14ac:dyDescent="0.4">
      <c r="A28" t="s">
        <v>64</v>
      </c>
    </row>
    <row r="29" spans="1:24" x14ac:dyDescent="0.4">
      <c r="A29" t="s">
        <v>56</v>
      </c>
      <c r="U29">
        <v>1</v>
      </c>
    </row>
    <row r="30" spans="1:24" x14ac:dyDescent="0.4">
      <c r="A30" t="s">
        <v>57</v>
      </c>
      <c r="U30">
        <v>1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L52"/>
  <sheetViews>
    <sheetView showGridLines="0" zoomScale="110" zoomScaleNormal="11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W26" sqref="W26"/>
    </sheetView>
  </sheetViews>
  <sheetFormatPr defaultRowHeight="17.399999999999999" x14ac:dyDescent="0.4"/>
  <cols>
    <col min="1" max="1" width="1.09765625" customWidth="1"/>
    <col min="2" max="2" width="20.3984375" customWidth="1"/>
    <col min="3" max="3" width="7.09765625" customWidth="1"/>
    <col min="4" max="4" width="7" customWidth="1"/>
    <col min="5" max="35" width="4.3984375" customWidth="1"/>
    <col min="36" max="36" width="6.5" customWidth="1"/>
    <col min="38" max="38" width="11.3984375" bestFit="1" customWidth="1"/>
  </cols>
  <sheetData>
    <row r="1" spans="2:38" ht="18" customHeight="1" thickBot="1" x14ac:dyDescent="0.45">
      <c r="B1" s="51">
        <v>44743</v>
      </c>
      <c r="C1" s="52" t="s">
        <v>11</v>
      </c>
      <c r="D1" s="52"/>
      <c r="E1" s="52"/>
      <c r="F1" s="52"/>
      <c r="G1" s="52"/>
      <c r="H1" s="52"/>
      <c r="I1" s="112" t="s">
        <v>86</v>
      </c>
      <c r="J1" s="54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3"/>
      <c r="AC1" s="126" t="s">
        <v>12</v>
      </c>
      <c r="AD1" s="127"/>
      <c r="AE1" s="124" t="s">
        <v>87</v>
      </c>
      <c r="AF1" s="124"/>
      <c r="AG1" s="124"/>
      <c r="AH1" s="124"/>
      <c r="AI1" s="125"/>
    </row>
    <row r="2" spans="2:38" ht="13.5" customHeight="1" thickBot="1" x14ac:dyDescent="0.45">
      <c r="B2" s="15">
        <v>44743</v>
      </c>
      <c r="C2" s="21"/>
      <c r="D2" s="21"/>
      <c r="E2" s="13" t="str">
        <f>TEXT(E4,"aaa")</f>
        <v>금</v>
      </c>
      <c r="F2" s="13" t="str">
        <f t="shared" ref="F2:AI2" si="0">TEXT(F4,"aaa")</f>
        <v>토</v>
      </c>
      <c r="G2" s="13" t="str">
        <f t="shared" si="0"/>
        <v>일</v>
      </c>
      <c r="H2" s="13" t="str">
        <f t="shared" si="0"/>
        <v>월</v>
      </c>
      <c r="I2" s="13" t="str">
        <f t="shared" si="0"/>
        <v>화</v>
      </c>
      <c r="J2" s="13" t="str">
        <f t="shared" si="0"/>
        <v>수</v>
      </c>
      <c r="K2" s="13" t="str">
        <f t="shared" si="0"/>
        <v>목</v>
      </c>
      <c r="L2" s="13" t="str">
        <f t="shared" si="0"/>
        <v>금</v>
      </c>
      <c r="M2" s="13" t="str">
        <f t="shared" si="0"/>
        <v>토</v>
      </c>
      <c r="N2" s="13" t="str">
        <f t="shared" si="0"/>
        <v>일</v>
      </c>
      <c r="O2" s="13" t="str">
        <f t="shared" si="0"/>
        <v>월</v>
      </c>
      <c r="P2" s="13" t="str">
        <f t="shared" si="0"/>
        <v>화</v>
      </c>
      <c r="Q2" s="13" t="str">
        <f t="shared" si="0"/>
        <v>수</v>
      </c>
      <c r="R2" s="13" t="str">
        <f t="shared" si="0"/>
        <v>목</v>
      </c>
      <c r="S2" s="13" t="str">
        <f t="shared" si="0"/>
        <v>금</v>
      </c>
      <c r="T2" s="13" t="str">
        <f t="shared" si="0"/>
        <v>토</v>
      </c>
      <c r="U2" s="13" t="str">
        <f t="shared" si="0"/>
        <v>일</v>
      </c>
      <c r="V2" s="13" t="str">
        <f t="shared" si="0"/>
        <v>월</v>
      </c>
      <c r="W2" s="13" t="str">
        <f t="shared" si="0"/>
        <v>화</v>
      </c>
      <c r="X2" s="13" t="str">
        <f t="shared" si="0"/>
        <v>수</v>
      </c>
      <c r="Y2" s="13" t="str">
        <f t="shared" si="0"/>
        <v>목</v>
      </c>
      <c r="Z2" s="13" t="str">
        <f t="shared" si="0"/>
        <v>금</v>
      </c>
      <c r="AA2" s="13" t="str">
        <f t="shared" si="0"/>
        <v>토</v>
      </c>
      <c r="AB2" s="13" t="str">
        <f t="shared" si="0"/>
        <v>일</v>
      </c>
      <c r="AC2" s="13" t="str">
        <f t="shared" si="0"/>
        <v>월</v>
      </c>
      <c r="AD2" s="13" t="str">
        <f t="shared" si="0"/>
        <v>화</v>
      </c>
      <c r="AE2" s="13" t="str">
        <f t="shared" si="0"/>
        <v>수</v>
      </c>
      <c r="AF2" s="13" t="str">
        <f t="shared" si="0"/>
        <v>목</v>
      </c>
      <c r="AG2" s="13" t="str">
        <f t="shared" si="0"/>
        <v>금</v>
      </c>
      <c r="AH2" s="13" t="str">
        <f t="shared" si="0"/>
        <v>토</v>
      </c>
      <c r="AI2" s="14" t="str">
        <f t="shared" si="0"/>
        <v>일</v>
      </c>
    </row>
    <row r="3" spans="2:38" ht="1.5" customHeight="1" thickBot="1" x14ac:dyDescent="0.45"/>
    <row r="4" spans="2:38" ht="13.5" customHeight="1" thickBot="1" x14ac:dyDescent="0.45">
      <c r="B4" s="11"/>
      <c r="C4" s="23" t="s">
        <v>7</v>
      </c>
      <c r="D4" s="23" t="s">
        <v>6</v>
      </c>
      <c r="E4" s="12">
        <f>B1</f>
        <v>44743</v>
      </c>
      <c r="F4" s="12">
        <f>E4+1</f>
        <v>44744</v>
      </c>
      <c r="G4" s="12">
        <f t="shared" ref="G4:AI4" si="1">F4+1</f>
        <v>44745</v>
      </c>
      <c r="H4" s="12">
        <f t="shared" si="1"/>
        <v>44746</v>
      </c>
      <c r="I4" s="12">
        <f t="shared" si="1"/>
        <v>44747</v>
      </c>
      <c r="J4" s="12">
        <f t="shared" si="1"/>
        <v>44748</v>
      </c>
      <c r="K4" s="12">
        <f t="shared" si="1"/>
        <v>44749</v>
      </c>
      <c r="L4" s="12">
        <f t="shared" si="1"/>
        <v>44750</v>
      </c>
      <c r="M4" s="12">
        <f t="shared" si="1"/>
        <v>44751</v>
      </c>
      <c r="N4" s="12">
        <f t="shared" si="1"/>
        <v>44752</v>
      </c>
      <c r="O4" s="12">
        <f t="shared" si="1"/>
        <v>44753</v>
      </c>
      <c r="P4" s="12">
        <f t="shared" si="1"/>
        <v>44754</v>
      </c>
      <c r="Q4" s="12">
        <f t="shared" si="1"/>
        <v>44755</v>
      </c>
      <c r="R4" s="12">
        <f t="shared" si="1"/>
        <v>44756</v>
      </c>
      <c r="S4" s="12">
        <f>R4+1</f>
        <v>44757</v>
      </c>
      <c r="T4" s="12">
        <f t="shared" si="1"/>
        <v>44758</v>
      </c>
      <c r="U4" s="12">
        <f t="shared" si="1"/>
        <v>44759</v>
      </c>
      <c r="V4" s="12">
        <f t="shared" si="1"/>
        <v>44760</v>
      </c>
      <c r="W4" s="12">
        <f t="shared" si="1"/>
        <v>44761</v>
      </c>
      <c r="X4" s="12">
        <f t="shared" si="1"/>
        <v>44762</v>
      </c>
      <c r="Y4" s="12">
        <f t="shared" si="1"/>
        <v>44763</v>
      </c>
      <c r="Z4" s="12">
        <f t="shared" si="1"/>
        <v>44764</v>
      </c>
      <c r="AA4" s="12">
        <f t="shared" si="1"/>
        <v>44765</v>
      </c>
      <c r="AB4" s="12">
        <f t="shared" si="1"/>
        <v>44766</v>
      </c>
      <c r="AC4" s="12">
        <f t="shared" si="1"/>
        <v>44767</v>
      </c>
      <c r="AD4" s="12">
        <f t="shared" si="1"/>
        <v>44768</v>
      </c>
      <c r="AE4" s="12">
        <f t="shared" si="1"/>
        <v>44769</v>
      </c>
      <c r="AF4" s="12">
        <f t="shared" si="1"/>
        <v>44770</v>
      </c>
      <c r="AG4" s="12">
        <f t="shared" si="1"/>
        <v>44771</v>
      </c>
      <c r="AH4" s="12">
        <f t="shared" si="1"/>
        <v>44772</v>
      </c>
      <c r="AI4" s="25">
        <f t="shared" si="1"/>
        <v>44773</v>
      </c>
      <c r="AJ4" s="26" t="s">
        <v>27</v>
      </c>
      <c r="AK4" s="27" t="s">
        <v>28</v>
      </c>
    </row>
    <row r="5" spans="2:38" ht="13.5" customHeight="1" x14ac:dyDescent="0.4">
      <c r="B5" s="59" t="s">
        <v>0</v>
      </c>
      <c r="C5" s="30">
        <v>10</v>
      </c>
      <c r="D5" s="86">
        <f>LOOKUP(2,1/((상품자료[상품]=B5)*(상품자료[단위]=C5)*(상품자료[등록일]&lt;=$B$1)),상품자료[단가])</f>
        <v>41000</v>
      </c>
      <c r="E5" s="42"/>
      <c r="F5" s="42">
        <v>20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>
        <v>16</v>
      </c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3"/>
      <c r="AJ5" s="94">
        <f>SUM(E5:AI5)</f>
        <v>36</v>
      </c>
      <c r="AK5" s="95">
        <f>AJ5*D5</f>
        <v>1476000</v>
      </c>
    </row>
    <row r="6" spans="2:38" ht="13.5" customHeight="1" x14ac:dyDescent="0.4">
      <c r="B6" s="60" t="s">
        <v>9</v>
      </c>
      <c r="C6" s="30">
        <v>10</v>
      </c>
      <c r="D6" s="86">
        <f>LOOKUP(2,1/((상품자료[상품]=B6)*(상품자료[단위]=C6)*(상품자료[등록일]&lt;=$B$1)),상품자료[단가])</f>
        <v>42500</v>
      </c>
      <c r="E6" s="42"/>
      <c r="F6" s="42">
        <v>4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>
        <v>4</v>
      </c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3"/>
      <c r="AJ6" s="94">
        <f t="shared" ref="AJ6:AJ10" si="2">SUM(E6:AI6)</f>
        <v>8</v>
      </c>
      <c r="AK6" s="95">
        <f t="shared" ref="AK6:AK10" si="3">AJ6*D6</f>
        <v>340000</v>
      </c>
    </row>
    <row r="7" spans="2:38" ht="13.5" customHeight="1" x14ac:dyDescent="0.4">
      <c r="B7" s="60" t="s">
        <v>2</v>
      </c>
      <c r="C7" s="31">
        <v>1</v>
      </c>
      <c r="D7" s="86">
        <f>LOOKUP(2,1/((상품자료[상품]=B7)*(상품자료[단위]=C7)*(상품자료[등록일]&lt;=$B$1)),상품자료[단가])</f>
        <v>46000</v>
      </c>
      <c r="E7" s="42"/>
      <c r="F7" s="42">
        <v>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3"/>
      <c r="AJ7" s="94">
        <f t="shared" si="2"/>
        <v>8</v>
      </c>
      <c r="AK7" s="95">
        <f t="shared" si="3"/>
        <v>368000</v>
      </c>
    </row>
    <row r="8" spans="2:38" ht="13.5" customHeight="1" thickBot="1" x14ac:dyDescent="0.45">
      <c r="B8" s="60" t="s">
        <v>3</v>
      </c>
      <c r="C8" s="31">
        <v>1</v>
      </c>
      <c r="D8" s="87">
        <f>LOOKUP(2,1/((상품자료[상품]=B8)*(상품자료[단위]=C8)*(상품자료[등록일]&lt;=$B$1)),상품자료[단가])</f>
        <v>12900</v>
      </c>
      <c r="E8" s="42"/>
      <c r="F8" s="42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5"/>
      <c r="AJ8" s="96">
        <f t="shared" si="2"/>
        <v>0</v>
      </c>
      <c r="AK8" s="97">
        <f t="shared" si="3"/>
        <v>0</v>
      </c>
      <c r="AL8" s="58" t="s">
        <v>59</v>
      </c>
    </row>
    <row r="9" spans="2:38" ht="13.5" customHeight="1" thickBot="1" x14ac:dyDescent="0.45">
      <c r="B9" s="61" t="s">
        <v>13</v>
      </c>
      <c r="C9" s="32">
        <v>10</v>
      </c>
      <c r="D9" s="88">
        <f>LOOKUP(2,1/((상품자료[상품]=B9)*(상품자료[단위]=C9)*(상품자료[등록일]&lt;=$B$1)),상품자료[단가])</f>
        <v>41000</v>
      </c>
      <c r="E9" s="46"/>
      <c r="F9" s="46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98">
        <f t="shared" si="2"/>
        <v>0</v>
      </c>
      <c r="AK9" s="99">
        <f t="shared" si="3"/>
        <v>0</v>
      </c>
      <c r="AL9" s="100">
        <f>SUM(AK5:AK9)</f>
        <v>2184000</v>
      </c>
    </row>
    <row r="10" spans="2:38" ht="13.5" customHeight="1" x14ac:dyDescent="0.4">
      <c r="B10" s="131" t="s">
        <v>23</v>
      </c>
      <c r="C10" s="132">
        <v>1</v>
      </c>
      <c r="D10" s="89">
        <f>LOOKUP(2,1/((상품자료[상품]=B10)*(상품자료[단위]=C10)*(상품자료[등록일]&lt;=$B$1)),상품자료[단가])</f>
        <v>15900</v>
      </c>
      <c r="E10" s="48"/>
      <c r="F10" s="48">
        <v>28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9"/>
      <c r="AJ10" s="101">
        <f t="shared" si="2"/>
        <v>28</v>
      </c>
      <c r="AK10" s="102">
        <f t="shared" si="3"/>
        <v>445200</v>
      </c>
    </row>
    <row r="11" spans="2:38" ht="13.5" customHeight="1" x14ac:dyDescent="0.4">
      <c r="B11" s="129"/>
      <c r="C11" s="133"/>
      <c r="D11" s="24" t="s">
        <v>66</v>
      </c>
      <c r="E11" s="47"/>
      <c r="F11" s="47" t="s">
        <v>72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50"/>
      <c r="AJ11" s="33"/>
      <c r="AK11" s="28"/>
    </row>
    <row r="12" spans="2:38" ht="13.5" customHeight="1" x14ac:dyDescent="0.4">
      <c r="B12" s="130"/>
      <c r="C12" s="134"/>
      <c r="D12" s="63" t="s">
        <v>26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5"/>
      <c r="AJ12" s="66"/>
      <c r="AK12" s="67"/>
    </row>
    <row r="13" spans="2:38" ht="13.5" customHeight="1" x14ac:dyDescent="0.4">
      <c r="B13" s="128" t="s">
        <v>22</v>
      </c>
      <c r="C13" s="135">
        <v>1</v>
      </c>
      <c r="D13" s="90">
        <f>LOOKUP(2,1/((상품자료[상품]=B13)*(상품자료[단위]=C13)*(상품자료[등록일]&lt;=$B$1)),상품자료[단가])</f>
        <v>6370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>
        <v>15</v>
      </c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  <c r="AJ13" s="103">
        <f t="shared" ref="AJ13" si="4">SUM(E13:AI13)</f>
        <v>15</v>
      </c>
      <c r="AK13" s="104">
        <f t="shared" ref="AK13" si="5">AJ13*D13</f>
        <v>95550</v>
      </c>
    </row>
    <row r="14" spans="2:38" ht="13.5" customHeight="1" x14ac:dyDescent="0.4">
      <c r="B14" s="129"/>
      <c r="C14" s="133"/>
      <c r="D14" s="24" t="s">
        <v>66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 t="s">
        <v>71</v>
      </c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50"/>
      <c r="AJ14" s="33"/>
      <c r="AK14" s="28"/>
    </row>
    <row r="15" spans="2:38" ht="13.5" customHeight="1" x14ac:dyDescent="0.4">
      <c r="B15" s="130"/>
      <c r="C15" s="134"/>
      <c r="D15" s="63" t="s">
        <v>26</v>
      </c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 t="s">
        <v>84</v>
      </c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5"/>
      <c r="AJ15" s="66"/>
      <c r="AK15" s="67"/>
    </row>
    <row r="16" spans="2:38" ht="13.5" customHeight="1" x14ac:dyDescent="0.4">
      <c r="B16" s="128" t="s">
        <v>16</v>
      </c>
      <c r="C16" s="135">
        <v>1</v>
      </c>
      <c r="D16" s="90">
        <f>LOOKUP(2,1/((상품자료[상품]=B16)*(상품자료[단위]=C16)*(상품자료[등록일]&lt;=$B$1)),상품자료[단가])</f>
        <v>27310</v>
      </c>
      <c r="E16" s="68"/>
      <c r="F16" s="68"/>
      <c r="G16" s="68">
        <v>13</v>
      </c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9"/>
      <c r="AJ16" s="103">
        <f t="shared" ref="AJ16" si="6">SUM(E16:AI16)</f>
        <v>13</v>
      </c>
      <c r="AK16" s="104">
        <f t="shared" ref="AK16" si="7">AJ16*D16</f>
        <v>355030</v>
      </c>
    </row>
    <row r="17" spans="2:37" ht="13.5" customHeight="1" x14ac:dyDescent="0.4">
      <c r="B17" s="129"/>
      <c r="C17" s="133"/>
      <c r="D17" s="24" t="s">
        <v>66</v>
      </c>
      <c r="E17" s="47"/>
      <c r="F17" s="47"/>
      <c r="G17" s="47" t="s">
        <v>83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50"/>
      <c r="AJ17" s="33"/>
      <c r="AK17" s="28"/>
    </row>
    <row r="18" spans="2:37" ht="13.5" customHeight="1" x14ac:dyDescent="0.4">
      <c r="B18" s="130"/>
      <c r="C18" s="134"/>
      <c r="D18" s="63" t="s">
        <v>26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5"/>
      <c r="AJ18" s="66"/>
      <c r="AK18" s="67"/>
    </row>
    <row r="19" spans="2:37" ht="13.5" customHeight="1" x14ac:dyDescent="0.4">
      <c r="B19" s="128" t="s">
        <v>19</v>
      </c>
      <c r="C19" s="135">
        <v>1</v>
      </c>
      <c r="D19" s="90">
        <f>LOOKUP(2,1/((상품자료[상품]=B19)*(상품자료[단위]=C19)*(상품자료[등록일]&lt;=$B$1)),상품자료[단가])</f>
        <v>16420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9"/>
      <c r="AJ19" s="103">
        <f t="shared" ref="AJ19" si="8">SUM(E19:AI19)</f>
        <v>0</v>
      </c>
      <c r="AK19" s="104">
        <f t="shared" ref="AK19" si="9">AJ19*D19</f>
        <v>0</v>
      </c>
    </row>
    <row r="20" spans="2:37" ht="13.5" customHeight="1" x14ac:dyDescent="0.4">
      <c r="B20" s="129"/>
      <c r="C20" s="133"/>
      <c r="D20" s="24" t="s">
        <v>66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50"/>
      <c r="AJ20" s="33"/>
      <c r="AK20" s="28"/>
    </row>
    <row r="21" spans="2:37" ht="13.5" customHeight="1" x14ac:dyDescent="0.4">
      <c r="B21" s="130"/>
      <c r="C21" s="134"/>
      <c r="D21" s="63" t="s">
        <v>26</v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  <c r="AJ21" s="66"/>
      <c r="AK21" s="67"/>
    </row>
    <row r="22" spans="2:37" ht="13.5" customHeight="1" x14ac:dyDescent="0.4">
      <c r="B22" s="128" t="s">
        <v>17</v>
      </c>
      <c r="C22" s="135">
        <v>1</v>
      </c>
      <c r="D22" s="90">
        <f>LOOKUP(2,1/((상품자료[상품]=B22)*(상품자료[단위]=C22)*(상품자료[등록일]&lt;=$B$1)),상품자료[단가])</f>
        <v>16420</v>
      </c>
      <c r="E22" s="68"/>
      <c r="F22" s="68"/>
      <c r="G22" s="68">
        <v>17</v>
      </c>
      <c r="H22" s="68"/>
      <c r="I22" s="68"/>
      <c r="J22" s="68"/>
      <c r="K22" s="68"/>
      <c r="L22" s="68"/>
      <c r="M22" s="68">
        <v>19</v>
      </c>
      <c r="N22" s="68"/>
      <c r="O22" s="68"/>
      <c r="P22" s="68"/>
      <c r="Q22" s="68"/>
      <c r="R22" s="68"/>
      <c r="S22" s="68"/>
      <c r="T22" s="68"/>
      <c r="U22" s="68"/>
      <c r="V22" s="68"/>
      <c r="W22" s="68">
        <v>15</v>
      </c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9">
        <v>10</v>
      </c>
      <c r="AJ22" s="103">
        <f t="shared" ref="AJ22" si="10">SUM(E22:AI22)</f>
        <v>61</v>
      </c>
      <c r="AK22" s="104">
        <f t="shared" ref="AK22" si="11">AJ22*D22</f>
        <v>1001620</v>
      </c>
    </row>
    <row r="23" spans="2:37" ht="13.5" customHeight="1" x14ac:dyDescent="0.4">
      <c r="B23" s="129"/>
      <c r="C23" s="133"/>
      <c r="D23" s="24" t="s">
        <v>66</v>
      </c>
      <c r="E23" s="47"/>
      <c r="F23" s="47"/>
      <c r="G23" s="47" t="s">
        <v>83</v>
      </c>
      <c r="H23" s="47"/>
      <c r="I23" s="47"/>
      <c r="J23" s="47"/>
      <c r="K23" s="47"/>
      <c r="L23" s="47"/>
      <c r="M23" s="47" t="s">
        <v>69</v>
      </c>
      <c r="N23" s="47"/>
      <c r="O23" s="47"/>
      <c r="P23" s="47"/>
      <c r="Q23" s="47"/>
      <c r="R23" s="47"/>
      <c r="S23" s="47"/>
      <c r="T23" s="47"/>
      <c r="U23" s="47"/>
      <c r="V23" s="47"/>
      <c r="W23" s="47" t="s">
        <v>70</v>
      </c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50" t="s">
        <v>69</v>
      </c>
      <c r="AJ23" s="33"/>
      <c r="AK23" s="28"/>
    </row>
    <row r="24" spans="2:37" ht="13.5" customHeight="1" x14ac:dyDescent="0.4">
      <c r="B24" s="130"/>
      <c r="C24" s="134"/>
      <c r="D24" s="63" t="s">
        <v>26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5"/>
      <c r="AJ24" s="66"/>
      <c r="AK24" s="67"/>
    </row>
    <row r="25" spans="2:37" ht="13.5" customHeight="1" x14ac:dyDescent="0.4">
      <c r="B25" s="128" t="s">
        <v>15</v>
      </c>
      <c r="C25" s="135">
        <v>1</v>
      </c>
      <c r="D25" s="90">
        <f>LOOKUP(2,1/((상품자료[상품]=B25)*(상품자료[단위]=C25)*(상품자료[등록일]&lt;=$B$1)),상품자료[단가])</f>
        <v>27450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70"/>
      <c r="P25" s="68"/>
      <c r="Q25" s="68"/>
      <c r="R25" s="68"/>
      <c r="S25" s="68"/>
      <c r="T25" s="68"/>
      <c r="U25" s="68"/>
      <c r="V25" s="68"/>
      <c r="W25" s="68">
        <v>10</v>
      </c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9">
        <v>5</v>
      </c>
      <c r="AJ25" s="103">
        <f t="shared" ref="AJ25" si="12">SUM(E25:AI25)</f>
        <v>15</v>
      </c>
      <c r="AK25" s="104">
        <f t="shared" ref="AK25" si="13">AJ25*D25</f>
        <v>411750</v>
      </c>
    </row>
    <row r="26" spans="2:37" ht="13.5" customHeight="1" x14ac:dyDescent="0.4">
      <c r="B26" s="129"/>
      <c r="C26" s="133"/>
      <c r="D26" s="24" t="s">
        <v>66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55"/>
      <c r="P26" s="47"/>
      <c r="Q26" s="47"/>
      <c r="R26" s="47"/>
      <c r="S26" s="47"/>
      <c r="T26" s="47"/>
      <c r="U26" s="47"/>
      <c r="V26" s="47"/>
      <c r="W26" s="47" t="s">
        <v>67</v>
      </c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50" t="s">
        <v>68</v>
      </c>
      <c r="AJ26" s="33"/>
      <c r="AK26" s="28"/>
    </row>
    <row r="27" spans="2:37" ht="13.5" customHeight="1" x14ac:dyDescent="0.4">
      <c r="B27" s="130"/>
      <c r="C27" s="134"/>
      <c r="D27" s="63" t="s">
        <v>26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71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5"/>
      <c r="AJ27" s="66"/>
      <c r="AK27" s="67"/>
    </row>
    <row r="28" spans="2:37" ht="13.5" customHeight="1" x14ac:dyDescent="0.4">
      <c r="B28" s="128" t="s">
        <v>20</v>
      </c>
      <c r="C28" s="135">
        <v>1</v>
      </c>
      <c r="D28" s="90">
        <f>LOOKUP(2,1/((상품자료[상품]=B28)*(상품자료[단위]=C28)*(상품자료[등록일]&lt;=$B$1)),상품자료[단가])</f>
        <v>14360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9"/>
      <c r="AJ28" s="103">
        <f t="shared" ref="AJ28" si="14">SUM(E28:AI28)</f>
        <v>0</v>
      </c>
      <c r="AK28" s="104">
        <f t="shared" ref="AK28" si="15">AJ28*D28</f>
        <v>0</v>
      </c>
    </row>
    <row r="29" spans="2:37" ht="13.5" customHeight="1" x14ac:dyDescent="0.4">
      <c r="B29" s="129"/>
      <c r="C29" s="133"/>
      <c r="D29" s="24" t="s">
        <v>66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50"/>
      <c r="AJ29" s="33"/>
      <c r="AK29" s="28"/>
    </row>
    <row r="30" spans="2:37" ht="13.5" customHeight="1" x14ac:dyDescent="0.4">
      <c r="B30" s="130"/>
      <c r="C30" s="134"/>
      <c r="D30" s="63" t="s">
        <v>26</v>
      </c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5"/>
      <c r="AJ30" s="66"/>
      <c r="AK30" s="67"/>
    </row>
    <row r="31" spans="2:37" ht="13.5" customHeight="1" x14ac:dyDescent="0.4">
      <c r="B31" s="128" t="s">
        <v>18</v>
      </c>
      <c r="C31" s="135">
        <v>1</v>
      </c>
      <c r="D31" s="90">
        <f>LOOKUP(2,1/((상품자료[상품]=B31)*(상품자료[단위]=C31)*(상품자료[등록일]&lt;=$B$1)),상품자료[단가])</f>
        <v>11280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9"/>
      <c r="AJ31" s="103">
        <f t="shared" ref="AJ31" si="16">SUM(E31:AI31)</f>
        <v>0</v>
      </c>
      <c r="AK31" s="104">
        <f t="shared" ref="AK31" si="17">AJ31*D31</f>
        <v>0</v>
      </c>
    </row>
    <row r="32" spans="2:37" ht="13.5" customHeight="1" x14ac:dyDescent="0.4">
      <c r="B32" s="129"/>
      <c r="C32" s="133"/>
      <c r="D32" s="24" t="s">
        <v>66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50"/>
      <c r="AJ32" s="33"/>
      <c r="AK32" s="28"/>
    </row>
    <row r="33" spans="2:38" ht="13.5" customHeight="1" x14ac:dyDescent="0.4">
      <c r="B33" s="130"/>
      <c r="C33" s="134"/>
      <c r="D33" s="63" t="s">
        <v>26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5"/>
      <c r="AJ33" s="66"/>
      <c r="AK33" s="67"/>
    </row>
    <row r="34" spans="2:38" ht="13.5" customHeight="1" x14ac:dyDescent="0.4">
      <c r="B34" s="137" t="s">
        <v>21</v>
      </c>
      <c r="C34" s="133">
        <v>1</v>
      </c>
      <c r="D34" s="86">
        <f>LOOKUP(2,1/((상품자료[상품]=B34)*(상품자료[단위]=C34)*(상품자료[등록일]&lt;=$B$1)),상품자료[단가])</f>
        <v>0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50"/>
      <c r="AJ34" s="94">
        <f t="shared" ref="AJ34" si="18">SUM(E34:AI34)</f>
        <v>0</v>
      </c>
      <c r="AK34" s="95">
        <f t="shared" ref="AK34" si="19">AJ34*D34</f>
        <v>0</v>
      </c>
    </row>
    <row r="35" spans="2:38" ht="13.5" customHeight="1" thickBot="1" x14ac:dyDescent="0.45">
      <c r="B35" s="129"/>
      <c r="C35" s="133"/>
      <c r="D35" s="24" t="s">
        <v>66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50"/>
      <c r="AJ35" s="33"/>
      <c r="AK35" s="28"/>
      <c r="AL35" s="58" t="s">
        <v>60</v>
      </c>
    </row>
    <row r="36" spans="2:38" ht="13.5" customHeight="1" thickBot="1" x14ac:dyDescent="0.45">
      <c r="B36" s="138"/>
      <c r="C36" s="136"/>
      <c r="D36" s="22" t="s">
        <v>26</v>
      </c>
      <c r="E36" s="121" t="s">
        <v>73</v>
      </c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3"/>
      <c r="AJ36" s="34"/>
      <c r="AK36" s="29"/>
      <c r="AL36" s="105">
        <f>SUM(AK10:AK36)</f>
        <v>2309150</v>
      </c>
    </row>
    <row r="37" spans="2:38" ht="13.5" customHeight="1" x14ac:dyDescent="0.4">
      <c r="B37" s="72" t="s">
        <v>45</v>
      </c>
      <c r="C37" s="73">
        <v>1</v>
      </c>
      <c r="D37" s="91">
        <f>LOOKUP(2,1/((상품자료[상품]=B37)*(상품자료[단위]=C37)*(상품자료[등록일]&lt;=$B$1)),상품자료[단가])</f>
        <v>2400</v>
      </c>
      <c r="E37" s="74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  <c r="AJ37" s="111">
        <f>SUM(E37:AI37)</f>
        <v>0</v>
      </c>
      <c r="AK37" s="106">
        <f>AJ37*D37</f>
        <v>0</v>
      </c>
    </row>
    <row r="38" spans="2:38" ht="13.5" customHeight="1" x14ac:dyDescent="0.4">
      <c r="B38" s="77" t="s">
        <v>46</v>
      </c>
      <c r="C38" s="78">
        <v>1</v>
      </c>
      <c r="D38" s="92">
        <f>LOOKUP(2,1/((상품자료[상품]=B38)*(상품자료[단위]=C38)*(상품자료[등록일]&lt;=$B$1)),상품자료[단가])</f>
        <v>2900</v>
      </c>
      <c r="E38" s="79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1"/>
      <c r="AJ38" s="107">
        <f>SUM(E38:AI38)</f>
        <v>0</v>
      </c>
      <c r="AK38" s="108">
        <f>AJ38*D38</f>
        <v>0</v>
      </c>
    </row>
    <row r="39" spans="2:38" ht="13.5" customHeight="1" x14ac:dyDescent="0.4">
      <c r="B39" s="77" t="s">
        <v>47</v>
      </c>
      <c r="C39" s="78">
        <v>1</v>
      </c>
      <c r="D39" s="92">
        <f>LOOKUP(2,1/((상품자료[상품]=B39)*(상품자료[단위]=C39)*(상품자료[등록일]&lt;=$B$1)),상품자료[단가])</f>
        <v>1900</v>
      </c>
      <c r="E39" s="79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1"/>
      <c r="AJ39" s="107">
        <f t="shared" ref="AJ39:AJ50" si="20">SUM(E39:AI39)</f>
        <v>0</v>
      </c>
      <c r="AK39" s="108">
        <f t="shared" ref="AK39:AK50" si="21">AJ39*D39</f>
        <v>0</v>
      </c>
    </row>
    <row r="40" spans="2:38" ht="13.5" customHeight="1" x14ac:dyDescent="0.4">
      <c r="B40" s="77" t="s">
        <v>48</v>
      </c>
      <c r="C40" s="78">
        <v>1</v>
      </c>
      <c r="D40" s="92">
        <f>LOOKUP(2,1/((상품자료[상품]=B40)*(상품자료[단위]=C40)*(상품자료[등록일]&lt;=$B$1)),상품자료[단가])</f>
        <v>2300</v>
      </c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1"/>
      <c r="AJ40" s="107">
        <f t="shared" si="20"/>
        <v>0</v>
      </c>
      <c r="AK40" s="108">
        <f t="shared" si="21"/>
        <v>0</v>
      </c>
    </row>
    <row r="41" spans="2:38" ht="13.5" customHeight="1" x14ac:dyDescent="0.4">
      <c r="B41" s="77" t="s">
        <v>49</v>
      </c>
      <c r="C41" s="78">
        <v>1</v>
      </c>
      <c r="D41" s="92">
        <f>LOOKUP(2,1/((상품자료[상품]=B41)*(상품자료[단위]=C41)*(상품자료[등록일]&lt;=$B$1)),상품자료[단가])</f>
        <v>15000</v>
      </c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1"/>
      <c r="AJ41" s="107">
        <f t="shared" si="20"/>
        <v>0</v>
      </c>
      <c r="AK41" s="108">
        <f t="shared" si="21"/>
        <v>0</v>
      </c>
    </row>
    <row r="42" spans="2:38" ht="13.5" customHeight="1" x14ac:dyDescent="0.4">
      <c r="B42" s="77" t="s">
        <v>50</v>
      </c>
      <c r="C42" s="78">
        <v>1</v>
      </c>
      <c r="D42" s="92">
        <f>LOOKUP(2,1/((상품자료[상품]=B42)*(상품자료[단위]=C42)*(상품자료[등록일]&lt;=$B$1)),상품자료[단가])</f>
        <v>1300</v>
      </c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1"/>
      <c r="AJ42" s="107">
        <f t="shared" si="20"/>
        <v>0</v>
      </c>
      <c r="AK42" s="108">
        <f t="shared" si="21"/>
        <v>0</v>
      </c>
    </row>
    <row r="43" spans="2:38" ht="13.5" customHeight="1" x14ac:dyDescent="0.4">
      <c r="B43" s="77" t="s">
        <v>51</v>
      </c>
      <c r="C43" s="78">
        <v>1</v>
      </c>
      <c r="D43" s="92">
        <f>LOOKUP(2,1/((상품자료[상품]=B43)*(상품자료[단위]=C43)*(상품자료[등록일]&lt;=$B$1)),상품자료[단가])</f>
        <v>1900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1"/>
      <c r="AJ43" s="107">
        <f t="shared" si="20"/>
        <v>0</v>
      </c>
      <c r="AK43" s="108">
        <f t="shared" si="21"/>
        <v>0</v>
      </c>
    </row>
    <row r="44" spans="2:38" ht="13.5" customHeight="1" x14ac:dyDescent="0.4">
      <c r="B44" s="77" t="s">
        <v>52</v>
      </c>
      <c r="C44" s="78">
        <v>1</v>
      </c>
      <c r="D44" s="92">
        <f>LOOKUP(2,1/((상품자료[상품]=B44)*(상품자료[단위]=C44)*(상품자료[등록일]&lt;=$B$1)),상품자료[단가])</f>
        <v>3400</v>
      </c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1"/>
      <c r="AJ44" s="107">
        <f t="shared" si="20"/>
        <v>0</v>
      </c>
      <c r="AK44" s="108">
        <f t="shared" si="21"/>
        <v>0</v>
      </c>
    </row>
    <row r="45" spans="2:38" ht="13.5" customHeight="1" x14ac:dyDescent="0.4">
      <c r="B45" s="77" t="s">
        <v>53</v>
      </c>
      <c r="C45" s="78">
        <v>1</v>
      </c>
      <c r="D45" s="92">
        <f>LOOKUP(2,1/((상품자료[상품]=B45)*(상품자료[단위]=C45)*(상품자료[등록일]&lt;=$B$1)),상품자료[단가])</f>
        <v>13600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1"/>
      <c r="AJ45" s="107">
        <f t="shared" si="20"/>
        <v>0</v>
      </c>
      <c r="AK45" s="108">
        <f t="shared" si="21"/>
        <v>0</v>
      </c>
    </row>
    <row r="46" spans="2:38" ht="13.5" customHeight="1" x14ac:dyDescent="0.4">
      <c r="B46" s="77" t="s">
        <v>54</v>
      </c>
      <c r="C46" s="78">
        <v>1</v>
      </c>
      <c r="D46" s="92">
        <f>LOOKUP(2,1/((상품자료[상품]=B46)*(상품자료[단위]=C46)*(상품자료[등록일]&lt;=$B$1)),상품자료[단가])</f>
        <v>5000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1"/>
      <c r="AJ46" s="107">
        <f t="shared" si="20"/>
        <v>0</v>
      </c>
      <c r="AK46" s="108">
        <f t="shared" si="21"/>
        <v>0</v>
      </c>
    </row>
    <row r="47" spans="2:38" ht="13.5" customHeight="1" x14ac:dyDescent="0.4">
      <c r="B47" s="77" t="s">
        <v>55</v>
      </c>
      <c r="C47" s="78">
        <v>1</v>
      </c>
      <c r="D47" s="92">
        <f>LOOKUP(2,1/((상품자료[상품]=B47)*(상품자료[단위]=C47)*(상품자료[등록일]&lt;=$B$1)),상품자료[단가])</f>
        <v>5700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1"/>
      <c r="AJ47" s="107">
        <f t="shared" si="20"/>
        <v>0</v>
      </c>
      <c r="AK47" s="108">
        <f t="shared" si="21"/>
        <v>0</v>
      </c>
    </row>
    <row r="48" spans="2:38" ht="13.5" customHeight="1" x14ac:dyDescent="0.4">
      <c r="B48" s="77" t="s">
        <v>62</v>
      </c>
      <c r="C48" s="78">
        <v>1</v>
      </c>
      <c r="D48" s="92">
        <f>LOOKUP(2,1/((상품자료[상품]=B48)*(상품자료[단위]=C48)*(상품자료[등록일]&lt;=$B$1)),상품자료[단가])</f>
        <v>0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1"/>
      <c r="AJ48" s="107">
        <f t="shared" si="20"/>
        <v>0</v>
      </c>
      <c r="AK48" s="108">
        <f t="shared" si="21"/>
        <v>0</v>
      </c>
    </row>
    <row r="49" spans="2:38" ht="13.5" customHeight="1" x14ac:dyDescent="0.4">
      <c r="B49" s="77" t="s">
        <v>64</v>
      </c>
      <c r="C49" s="78">
        <v>1</v>
      </c>
      <c r="D49" s="92">
        <f>LOOKUP(2,1/((상품자료[상품]=B49)*(상품자료[단위]=C49)*(상품자료[등록일]&lt;=$B$1)),상품자료[단가])</f>
        <v>7000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1"/>
      <c r="AJ49" s="107">
        <f t="shared" si="20"/>
        <v>0</v>
      </c>
      <c r="AK49" s="108">
        <f t="shared" si="21"/>
        <v>0</v>
      </c>
    </row>
    <row r="50" spans="2:38" ht="13.5" customHeight="1" thickBot="1" x14ac:dyDescent="0.45">
      <c r="B50" s="77" t="s">
        <v>56</v>
      </c>
      <c r="C50" s="78" t="s">
        <v>58</v>
      </c>
      <c r="D50" s="92">
        <f>LOOKUP(2,1/((상품자료[상품]=B50)*(상품자료[단위]=C50)*(상품자료[등록일]&lt;=$B$1)),상품자료[단가])</f>
        <v>10400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1"/>
      <c r="AJ50" s="107">
        <f t="shared" si="20"/>
        <v>0</v>
      </c>
      <c r="AK50" s="108">
        <f t="shared" si="21"/>
        <v>0</v>
      </c>
      <c r="AL50" s="58" t="s">
        <v>61</v>
      </c>
    </row>
    <row r="51" spans="2:38" ht="13.5" customHeight="1" thickBot="1" x14ac:dyDescent="0.45">
      <c r="B51" s="82" t="s">
        <v>57</v>
      </c>
      <c r="C51" s="83">
        <v>1</v>
      </c>
      <c r="D51" s="93">
        <f>LOOKUP(2,1/((상품자료[상품]=B51)*(상품자료[단위]=C51)*(상품자료[등록일]&lt;=$B$1)),상품자료[단가])</f>
        <v>6500</v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5"/>
      <c r="AJ51" s="109">
        <f>SUM(E51:AI51)</f>
        <v>0</v>
      </c>
      <c r="AK51" s="110">
        <f>AJ51*D51</f>
        <v>0</v>
      </c>
      <c r="AL51" s="105">
        <f>SUM(AK37:AK51)</f>
        <v>0</v>
      </c>
    </row>
    <row r="52" spans="2:38" ht="15" customHeight="1" thickBot="1" x14ac:dyDescent="0.45">
      <c r="AK52" s="114" t="s">
        <v>85</v>
      </c>
      <c r="AL52" s="113">
        <f>AL51+AL36+AL9</f>
        <v>4493150</v>
      </c>
    </row>
  </sheetData>
  <mergeCells count="21">
    <mergeCell ref="AC1:AD1"/>
    <mergeCell ref="AE1:AI1"/>
    <mergeCell ref="B10:B12"/>
    <mergeCell ref="C10:C12"/>
    <mergeCell ref="B13:B15"/>
    <mergeCell ref="C13:C15"/>
    <mergeCell ref="B16:B18"/>
    <mergeCell ref="C16:C18"/>
    <mergeCell ref="B19:B21"/>
    <mergeCell ref="C19:C21"/>
    <mergeCell ref="B22:B24"/>
    <mergeCell ref="C22:C24"/>
    <mergeCell ref="B34:B36"/>
    <mergeCell ref="C34:C36"/>
    <mergeCell ref="E36:AI36"/>
    <mergeCell ref="B25:B27"/>
    <mergeCell ref="C25:C27"/>
    <mergeCell ref="B28:B30"/>
    <mergeCell ref="C28:C30"/>
    <mergeCell ref="B31:B33"/>
    <mergeCell ref="C31:C33"/>
  </mergeCells>
  <phoneticPr fontId="1" type="noConversion"/>
  <conditionalFormatting sqref="E4:AI4">
    <cfRule type="expression" dxfId="25" priority="12">
      <formula>WEEKDAY(E4,2)=6</formula>
    </cfRule>
    <cfRule type="expression" dxfId="24" priority="13">
      <formula>WEEKDAY(E4,2)=7</formula>
    </cfRule>
  </conditionalFormatting>
  <conditionalFormatting sqref="D5:D9">
    <cfRule type="expression" dxfId="23" priority="11">
      <formula>$M5="취소"</formula>
    </cfRule>
  </conditionalFormatting>
  <conditionalFormatting sqref="D10">
    <cfRule type="expression" dxfId="22" priority="10">
      <formula>$M10="취소"</formula>
    </cfRule>
  </conditionalFormatting>
  <conditionalFormatting sqref="D13">
    <cfRule type="expression" dxfId="21" priority="9">
      <formula>$M13="취소"</formula>
    </cfRule>
  </conditionalFormatting>
  <conditionalFormatting sqref="D16">
    <cfRule type="expression" dxfId="20" priority="8">
      <formula>$M16="취소"</formula>
    </cfRule>
  </conditionalFormatting>
  <conditionalFormatting sqref="D19">
    <cfRule type="expression" dxfId="19" priority="7">
      <formula>$M19="취소"</formula>
    </cfRule>
  </conditionalFormatting>
  <conditionalFormatting sqref="D22">
    <cfRule type="expression" dxfId="18" priority="6">
      <formula>$M22="취소"</formula>
    </cfRule>
  </conditionalFormatting>
  <conditionalFormatting sqref="D25">
    <cfRule type="expression" dxfId="17" priority="5">
      <formula>$M25="취소"</formula>
    </cfRule>
  </conditionalFormatting>
  <conditionalFormatting sqref="D28">
    <cfRule type="expression" dxfId="16" priority="4">
      <formula>$M28="취소"</formula>
    </cfRule>
  </conditionalFormatting>
  <conditionalFormatting sqref="D31">
    <cfRule type="expression" dxfId="15" priority="3">
      <formula>$M31="취소"</formula>
    </cfRule>
  </conditionalFormatting>
  <conditionalFormatting sqref="D34">
    <cfRule type="expression" dxfId="14" priority="2">
      <formula>$M34="취소"</formula>
    </cfRule>
  </conditionalFormatting>
  <conditionalFormatting sqref="D37:D51">
    <cfRule type="expression" dxfId="13" priority="1">
      <formula>$M37="취소"</formula>
    </cfRule>
  </conditionalFormatting>
  <dataValidations count="3">
    <dataValidation allowBlank="1" showInputMessage="1" showErrorMessage="1" promptTitle="단가조회" prompt="조회월 기준으로 조회일 전에 등록된 단가를 불러옵니다" sqref="D4" xr:uid="{00000000-0002-0000-0400-000000000000}"/>
    <dataValidation allowBlank="1" showInputMessage="1" showErrorMessage="1" promptTitle="기관명" prompt="해당기관을 선택해 주세요_x000a_만일 타기관을 지우고자 한다면 &quot;상품자료&quot;sheet에서_x000a_타기관을 삭제후 공란없이 범위를 좁혀주세요" sqref="AC1:AD1" xr:uid="{00000000-0002-0000-0400-000001000000}"/>
    <dataValidation allowBlank="1" showInputMessage="1" showErrorMessage="1" promptTitle="해당월 조회" prompt="납기일 기준으로 매월 조회가 가능합니다._x000a_예1) 2021-10-1  , 2021-11-1" sqref="B1" xr:uid="{00000000-0002-0000-0400-000002000000}"/>
  </dataValidations>
  <pageMargins left="0.25" right="0.25" top="0.75" bottom="0.75" header="0.3" footer="0.3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L52"/>
  <sheetViews>
    <sheetView showGridLines="0" zoomScale="110" zoomScaleNormal="110" workbookViewId="0">
      <pane xSplit="4" ySplit="4" topLeftCell="E20" activePane="bottomRight" state="frozen"/>
      <selection pane="topRight" activeCell="E1" sqref="E1"/>
      <selection pane="bottomLeft" activeCell="A5" sqref="A5"/>
      <selection pane="bottomRight" activeCell="AF4" sqref="AF4"/>
    </sheetView>
  </sheetViews>
  <sheetFormatPr defaultRowHeight="17.399999999999999" x14ac:dyDescent="0.4"/>
  <cols>
    <col min="1" max="1" width="1.09765625" customWidth="1"/>
    <col min="2" max="2" width="20.3984375" customWidth="1"/>
    <col min="3" max="3" width="7.09765625" customWidth="1"/>
    <col min="4" max="4" width="7" customWidth="1"/>
    <col min="5" max="35" width="4.3984375" customWidth="1"/>
    <col min="36" max="36" width="6.5" customWidth="1"/>
    <col min="38" max="38" width="11.3984375" bestFit="1" customWidth="1"/>
  </cols>
  <sheetData>
    <row r="1" spans="2:38" ht="18" customHeight="1" thickBot="1" x14ac:dyDescent="0.45">
      <c r="B1" s="51">
        <v>44774</v>
      </c>
      <c r="C1" s="52" t="s">
        <v>11</v>
      </c>
      <c r="D1" s="52"/>
      <c r="E1" s="52"/>
      <c r="F1" s="52"/>
      <c r="G1" s="52"/>
      <c r="H1" s="52"/>
      <c r="I1" s="112" t="s">
        <v>86</v>
      </c>
      <c r="J1" s="54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3"/>
      <c r="AC1" s="126" t="s">
        <v>12</v>
      </c>
      <c r="AD1" s="127"/>
      <c r="AE1" s="124" t="s">
        <v>87</v>
      </c>
      <c r="AF1" s="124"/>
      <c r="AG1" s="124"/>
      <c r="AH1" s="124"/>
      <c r="AI1" s="125"/>
    </row>
    <row r="2" spans="2:38" ht="13.5" customHeight="1" thickBot="1" x14ac:dyDescent="0.45">
      <c r="B2" s="15">
        <v>44743</v>
      </c>
      <c r="C2" s="21"/>
      <c r="D2" s="21"/>
      <c r="E2" s="13" t="str">
        <f>TEXT(E4,"aaa")</f>
        <v>월</v>
      </c>
      <c r="F2" s="13" t="str">
        <f t="shared" ref="F2:AI2" si="0">TEXT(F4,"aaa")</f>
        <v>화</v>
      </c>
      <c r="G2" s="13" t="str">
        <f t="shared" si="0"/>
        <v>수</v>
      </c>
      <c r="H2" s="13" t="str">
        <f t="shared" si="0"/>
        <v>목</v>
      </c>
      <c r="I2" s="13" t="str">
        <f t="shared" si="0"/>
        <v>금</v>
      </c>
      <c r="J2" s="13" t="str">
        <f t="shared" si="0"/>
        <v>토</v>
      </c>
      <c r="K2" s="13" t="str">
        <f t="shared" si="0"/>
        <v>일</v>
      </c>
      <c r="L2" s="13" t="str">
        <f t="shared" si="0"/>
        <v>월</v>
      </c>
      <c r="M2" s="13" t="str">
        <f t="shared" si="0"/>
        <v>화</v>
      </c>
      <c r="N2" s="13" t="str">
        <f t="shared" si="0"/>
        <v>수</v>
      </c>
      <c r="O2" s="13" t="str">
        <f t="shared" si="0"/>
        <v>목</v>
      </c>
      <c r="P2" s="13" t="str">
        <f t="shared" si="0"/>
        <v>금</v>
      </c>
      <c r="Q2" s="13" t="str">
        <f t="shared" si="0"/>
        <v>토</v>
      </c>
      <c r="R2" s="13" t="str">
        <f t="shared" si="0"/>
        <v>일</v>
      </c>
      <c r="S2" s="13" t="str">
        <f t="shared" si="0"/>
        <v>월</v>
      </c>
      <c r="T2" s="13" t="str">
        <f t="shared" si="0"/>
        <v>화</v>
      </c>
      <c r="U2" s="13" t="str">
        <f t="shared" si="0"/>
        <v>수</v>
      </c>
      <c r="V2" s="13" t="str">
        <f t="shared" si="0"/>
        <v>목</v>
      </c>
      <c r="W2" s="13" t="str">
        <f t="shared" si="0"/>
        <v>금</v>
      </c>
      <c r="X2" s="13" t="str">
        <f t="shared" si="0"/>
        <v>토</v>
      </c>
      <c r="Y2" s="13" t="str">
        <f t="shared" si="0"/>
        <v>일</v>
      </c>
      <c r="Z2" s="13" t="str">
        <f t="shared" si="0"/>
        <v>월</v>
      </c>
      <c r="AA2" s="13" t="str">
        <f t="shared" si="0"/>
        <v>화</v>
      </c>
      <c r="AB2" s="13" t="str">
        <f t="shared" si="0"/>
        <v>수</v>
      </c>
      <c r="AC2" s="13" t="str">
        <f t="shared" si="0"/>
        <v>목</v>
      </c>
      <c r="AD2" s="13" t="str">
        <f t="shared" si="0"/>
        <v>금</v>
      </c>
      <c r="AE2" s="13" t="str">
        <f t="shared" si="0"/>
        <v>토</v>
      </c>
      <c r="AF2" s="13" t="str">
        <f t="shared" si="0"/>
        <v>일</v>
      </c>
      <c r="AG2" s="13" t="str">
        <f t="shared" si="0"/>
        <v>월</v>
      </c>
      <c r="AH2" s="13" t="str">
        <f t="shared" si="0"/>
        <v>화</v>
      </c>
      <c r="AI2" s="14" t="str">
        <f t="shared" si="0"/>
        <v>수</v>
      </c>
    </row>
    <row r="3" spans="2:38" ht="1.5" customHeight="1" thickBot="1" x14ac:dyDescent="0.45"/>
    <row r="4" spans="2:38" ht="13.5" customHeight="1" thickBot="1" x14ac:dyDescent="0.45">
      <c r="B4" s="11"/>
      <c r="C4" s="23" t="s">
        <v>7</v>
      </c>
      <c r="D4" s="23" t="s">
        <v>6</v>
      </c>
      <c r="E4" s="12">
        <f>B1</f>
        <v>44774</v>
      </c>
      <c r="F4" s="12">
        <f>E4+1</f>
        <v>44775</v>
      </c>
      <c r="G4" s="12">
        <f t="shared" ref="G4:AI4" si="1">F4+1</f>
        <v>44776</v>
      </c>
      <c r="H4" s="12">
        <f t="shared" si="1"/>
        <v>44777</v>
      </c>
      <c r="I4" s="12">
        <f t="shared" si="1"/>
        <v>44778</v>
      </c>
      <c r="J4" s="12">
        <f t="shared" si="1"/>
        <v>44779</v>
      </c>
      <c r="K4" s="12">
        <f t="shared" si="1"/>
        <v>44780</v>
      </c>
      <c r="L4" s="12">
        <f t="shared" si="1"/>
        <v>44781</v>
      </c>
      <c r="M4" s="12">
        <f t="shared" si="1"/>
        <v>44782</v>
      </c>
      <c r="N4" s="12">
        <f t="shared" si="1"/>
        <v>44783</v>
      </c>
      <c r="O4" s="12">
        <f t="shared" si="1"/>
        <v>44784</v>
      </c>
      <c r="P4" s="12">
        <f t="shared" si="1"/>
        <v>44785</v>
      </c>
      <c r="Q4" s="12">
        <f t="shared" si="1"/>
        <v>44786</v>
      </c>
      <c r="R4" s="12">
        <f t="shared" si="1"/>
        <v>44787</v>
      </c>
      <c r="S4" s="12">
        <f>R4+1</f>
        <v>44788</v>
      </c>
      <c r="T4" s="12">
        <f t="shared" si="1"/>
        <v>44789</v>
      </c>
      <c r="U4" s="12">
        <f t="shared" si="1"/>
        <v>44790</v>
      </c>
      <c r="V4" s="12">
        <f t="shared" si="1"/>
        <v>44791</v>
      </c>
      <c r="W4" s="12">
        <f t="shared" si="1"/>
        <v>44792</v>
      </c>
      <c r="X4" s="12">
        <f t="shared" si="1"/>
        <v>44793</v>
      </c>
      <c r="Y4" s="12">
        <f t="shared" si="1"/>
        <v>44794</v>
      </c>
      <c r="Z4" s="12">
        <f t="shared" si="1"/>
        <v>44795</v>
      </c>
      <c r="AA4" s="12">
        <f t="shared" si="1"/>
        <v>44796</v>
      </c>
      <c r="AB4" s="12">
        <f t="shared" si="1"/>
        <v>44797</v>
      </c>
      <c r="AC4" s="12">
        <f t="shared" si="1"/>
        <v>44798</v>
      </c>
      <c r="AD4" s="12">
        <f t="shared" si="1"/>
        <v>44799</v>
      </c>
      <c r="AE4" s="12">
        <f t="shared" si="1"/>
        <v>44800</v>
      </c>
      <c r="AF4" s="12">
        <f t="shared" si="1"/>
        <v>44801</v>
      </c>
      <c r="AG4" s="12">
        <f t="shared" si="1"/>
        <v>44802</v>
      </c>
      <c r="AH4" s="12">
        <f t="shared" si="1"/>
        <v>44803</v>
      </c>
      <c r="AI4" s="25">
        <f t="shared" si="1"/>
        <v>44804</v>
      </c>
      <c r="AJ4" s="26" t="s">
        <v>27</v>
      </c>
      <c r="AK4" s="27" t="s">
        <v>28</v>
      </c>
    </row>
    <row r="5" spans="2:38" ht="13.5" customHeight="1" x14ac:dyDescent="0.4">
      <c r="B5" s="59" t="s">
        <v>0</v>
      </c>
      <c r="C5" s="30">
        <v>10</v>
      </c>
      <c r="D5" s="86">
        <f>LOOKUP(2,1/((상품자료[상품]=B5)*(상품자료[단위]=C5)*(상품자료[등록일]&lt;=$B$1)),상품자료[단가])</f>
        <v>41000</v>
      </c>
      <c r="E5" s="42"/>
      <c r="F5" s="42">
        <v>20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>
        <v>16</v>
      </c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3"/>
      <c r="AJ5" s="94">
        <f>SUM(E5:AI5)</f>
        <v>36</v>
      </c>
      <c r="AK5" s="95">
        <f>AJ5*D5</f>
        <v>1476000</v>
      </c>
    </row>
    <row r="6" spans="2:38" ht="13.5" customHeight="1" x14ac:dyDescent="0.4">
      <c r="B6" s="60" t="s">
        <v>9</v>
      </c>
      <c r="C6" s="30">
        <v>10</v>
      </c>
      <c r="D6" s="86">
        <f>LOOKUP(2,1/((상품자료[상품]=B6)*(상품자료[단위]=C6)*(상품자료[등록일]&lt;=$B$1)),상품자료[단가])</f>
        <v>42500</v>
      </c>
      <c r="E6" s="42"/>
      <c r="F6" s="42">
        <v>4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>
        <v>4</v>
      </c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3"/>
      <c r="AJ6" s="94">
        <f t="shared" ref="AJ6:AJ10" si="2">SUM(E6:AI6)</f>
        <v>8</v>
      </c>
      <c r="AK6" s="95">
        <f t="shared" ref="AK6:AK10" si="3">AJ6*D6</f>
        <v>340000</v>
      </c>
    </row>
    <row r="7" spans="2:38" ht="13.5" customHeight="1" x14ac:dyDescent="0.4">
      <c r="B7" s="60" t="s">
        <v>2</v>
      </c>
      <c r="C7" s="31">
        <v>1</v>
      </c>
      <c r="D7" s="86">
        <f>LOOKUP(2,1/((상품자료[상품]=B7)*(상품자료[단위]=C7)*(상품자료[등록일]&lt;=$B$1)),상품자료[단가])</f>
        <v>46000</v>
      </c>
      <c r="E7" s="42"/>
      <c r="F7" s="42">
        <v>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3"/>
      <c r="AJ7" s="94">
        <f t="shared" si="2"/>
        <v>8</v>
      </c>
      <c r="AK7" s="95">
        <f t="shared" si="3"/>
        <v>368000</v>
      </c>
    </row>
    <row r="8" spans="2:38" ht="13.5" customHeight="1" thickBot="1" x14ac:dyDescent="0.45">
      <c r="B8" s="60" t="s">
        <v>3</v>
      </c>
      <c r="C8" s="31">
        <v>1</v>
      </c>
      <c r="D8" s="87">
        <f>LOOKUP(2,1/((상품자료[상품]=B8)*(상품자료[단위]=C8)*(상품자료[등록일]&lt;=$B$1)),상품자료[단가])</f>
        <v>12900</v>
      </c>
      <c r="E8" s="42"/>
      <c r="F8" s="42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5"/>
      <c r="AJ8" s="96">
        <f t="shared" si="2"/>
        <v>0</v>
      </c>
      <c r="AK8" s="97">
        <f t="shared" si="3"/>
        <v>0</v>
      </c>
      <c r="AL8" s="58" t="s">
        <v>59</v>
      </c>
    </row>
    <row r="9" spans="2:38" ht="13.5" customHeight="1" thickBot="1" x14ac:dyDescent="0.45">
      <c r="B9" s="61" t="s">
        <v>13</v>
      </c>
      <c r="C9" s="32">
        <v>10</v>
      </c>
      <c r="D9" s="88">
        <f>LOOKUP(2,1/((상품자료[상품]=B9)*(상품자료[단위]=C9)*(상품자료[등록일]&lt;=$B$1)),상품자료[단가])</f>
        <v>41000</v>
      </c>
      <c r="E9" s="46"/>
      <c r="F9" s="46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98">
        <f t="shared" si="2"/>
        <v>0</v>
      </c>
      <c r="AK9" s="99">
        <f t="shared" si="3"/>
        <v>0</v>
      </c>
      <c r="AL9" s="100">
        <f>SUM(AK5:AK9)</f>
        <v>2184000</v>
      </c>
    </row>
    <row r="10" spans="2:38" ht="13.5" customHeight="1" x14ac:dyDescent="0.4">
      <c r="B10" s="131" t="s">
        <v>23</v>
      </c>
      <c r="C10" s="132">
        <v>1</v>
      </c>
      <c r="D10" s="89">
        <f>LOOKUP(2,1/((상품자료[상품]=B10)*(상품자료[단위]=C10)*(상품자료[등록일]&lt;=$B$1)),상품자료[단가])</f>
        <v>15900</v>
      </c>
      <c r="E10" s="48"/>
      <c r="F10" s="48">
        <v>28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9"/>
      <c r="AJ10" s="101">
        <f t="shared" si="2"/>
        <v>28</v>
      </c>
      <c r="AK10" s="102">
        <f t="shared" si="3"/>
        <v>445200</v>
      </c>
    </row>
    <row r="11" spans="2:38" ht="13.5" customHeight="1" x14ac:dyDescent="0.4">
      <c r="B11" s="129"/>
      <c r="C11" s="133"/>
      <c r="D11" s="24" t="s">
        <v>66</v>
      </c>
      <c r="E11" s="47"/>
      <c r="F11" s="47" t="s">
        <v>72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50"/>
      <c r="AJ11" s="33"/>
      <c r="AK11" s="28"/>
    </row>
    <row r="12" spans="2:38" ht="13.5" customHeight="1" x14ac:dyDescent="0.4">
      <c r="B12" s="130"/>
      <c r="C12" s="134"/>
      <c r="D12" s="63" t="s">
        <v>26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5"/>
      <c r="AJ12" s="66"/>
      <c r="AK12" s="67"/>
    </row>
    <row r="13" spans="2:38" ht="13.5" customHeight="1" x14ac:dyDescent="0.4">
      <c r="B13" s="128" t="s">
        <v>22</v>
      </c>
      <c r="C13" s="135">
        <v>1</v>
      </c>
      <c r="D13" s="90">
        <f>LOOKUP(2,1/((상품자료[상품]=B13)*(상품자료[단위]=C13)*(상품자료[등록일]&lt;=$B$1)),상품자료[단가])</f>
        <v>6370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>
        <v>15</v>
      </c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9"/>
      <c r="AJ13" s="103">
        <f t="shared" ref="AJ13" si="4">SUM(E13:AI13)</f>
        <v>15</v>
      </c>
      <c r="AK13" s="104">
        <f t="shared" ref="AK13" si="5">AJ13*D13</f>
        <v>95550</v>
      </c>
    </row>
    <row r="14" spans="2:38" ht="13.5" customHeight="1" x14ac:dyDescent="0.4">
      <c r="B14" s="129"/>
      <c r="C14" s="133"/>
      <c r="D14" s="24" t="s">
        <v>66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 t="s">
        <v>71</v>
      </c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50"/>
      <c r="AJ14" s="33"/>
      <c r="AK14" s="28"/>
    </row>
    <row r="15" spans="2:38" ht="13.5" customHeight="1" x14ac:dyDescent="0.4">
      <c r="B15" s="130"/>
      <c r="C15" s="134"/>
      <c r="D15" s="63" t="s">
        <v>26</v>
      </c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 t="s">
        <v>84</v>
      </c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5"/>
      <c r="AJ15" s="66"/>
      <c r="AK15" s="67"/>
    </row>
    <row r="16" spans="2:38" ht="13.5" customHeight="1" x14ac:dyDescent="0.4">
      <c r="B16" s="128" t="s">
        <v>16</v>
      </c>
      <c r="C16" s="135">
        <v>1</v>
      </c>
      <c r="D16" s="90">
        <f>LOOKUP(2,1/((상품자료[상품]=B16)*(상품자료[단위]=C16)*(상품자료[등록일]&lt;=$B$1)),상품자료[단가])</f>
        <v>27310</v>
      </c>
      <c r="E16" s="68"/>
      <c r="F16" s="68"/>
      <c r="G16" s="68">
        <v>13</v>
      </c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9"/>
      <c r="AJ16" s="103">
        <f t="shared" ref="AJ16" si="6">SUM(E16:AI16)</f>
        <v>13</v>
      </c>
      <c r="AK16" s="104">
        <f t="shared" ref="AK16" si="7">AJ16*D16</f>
        <v>355030</v>
      </c>
    </row>
    <row r="17" spans="2:37" ht="13.5" customHeight="1" x14ac:dyDescent="0.4">
      <c r="B17" s="129"/>
      <c r="C17" s="133"/>
      <c r="D17" s="24" t="s">
        <v>66</v>
      </c>
      <c r="E17" s="47"/>
      <c r="F17" s="47"/>
      <c r="G17" s="47" t="s">
        <v>83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50"/>
      <c r="AJ17" s="33"/>
      <c r="AK17" s="28"/>
    </row>
    <row r="18" spans="2:37" ht="13.5" customHeight="1" x14ac:dyDescent="0.4">
      <c r="B18" s="130"/>
      <c r="C18" s="134"/>
      <c r="D18" s="63" t="s">
        <v>26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5"/>
      <c r="AJ18" s="66"/>
      <c r="AK18" s="67"/>
    </row>
    <row r="19" spans="2:37" ht="13.5" customHeight="1" x14ac:dyDescent="0.4">
      <c r="B19" s="128" t="s">
        <v>19</v>
      </c>
      <c r="C19" s="135">
        <v>1</v>
      </c>
      <c r="D19" s="90">
        <f>LOOKUP(2,1/((상품자료[상품]=B19)*(상품자료[단위]=C19)*(상품자료[등록일]&lt;=$B$1)),상품자료[단가])</f>
        <v>16420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9"/>
      <c r="AJ19" s="103">
        <f t="shared" ref="AJ19" si="8">SUM(E19:AI19)</f>
        <v>0</v>
      </c>
      <c r="AK19" s="104">
        <f t="shared" ref="AK19" si="9">AJ19*D19</f>
        <v>0</v>
      </c>
    </row>
    <row r="20" spans="2:37" ht="13.5" customHeight="1" x14ac:dyDescent="0.4">
      <c r="B20" s="129"/>
      <c r="C20" s="133"/>
      <c r="D20" s="24" t="s">
        <v>66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50"/>
      <c r="AJ20" s="33"/>
      <c r="AK20" s="28"/>
    </row>
    <row r="21" spans="2:37" ht="13.5" customHeight="1" x14ac:dyDescent="0.4">
      <c r="B21" s="130"/>
      <c r="C21" s="134"/>
      <c r="D21" s="63" t="s">
        <v>26</v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  <c r="AJ21" s="66"/>
      <c r="AK21" s="67"/>
    </row>
    <row r="22" spans="2:37" ht="13.5" customHeight="1" x14ac:dyDescent="0.4">
      <c r="B22" s="128" t="s">
        <v>17</v>
      </c>
      <c r="C22" s="135">
        <v>1</v>
      </c>
      <c r="D22" s="90">
        <f>LOOKUP(2,1/((상품자료[상품]=B22)*(상품자료[단위]=C22)*(상품자료[등록일]&lt;=$B$1)),상품자료[단가])</f>
        <v>16420</v>
      </c>
      <c r="E22" s="68"/>
      <c r="F22" s="68"/>
      <c r="G22" s="68">
        <v>17</v>
      </c>
      <c r="H22" s="68"/>
      <c r="I22" s="68"/>
      <c r="J22" s="68"/>
      <c r="K22" s="68"/>
      <c r="L22" s="68"/>
      <c r="M22" s="68">
        <v>19</v>
      </c>
      <c r="N22" s="68"/>
      <c r="O22" s="68"/>
      <c r="P22" s="68"/>
      <c r="Q22" s="68"/>
      <c r="R22" s="68"/>
      <c r="S22" s="68"/>
      <c r="T22" s="68"/>
      <c r="U22" s="68"/>
      <c r="V22" s="68"/>
      <c r="W22" s="68">
        <v>15</v>
      </c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9">
        <v>10</v>
      </c>
      <c r="AJ22" s="103">
        <f t="shared" ref="AJ22" si="10">SUM(E22:AI22)</f>
        <v>61</v>
      </c>
      <c r="AK22" s="104">
        <f t="shared" ref="AK22" si="11">AJ22*D22</f>
        <v>1001620</v>
      </c>
    </row>
    <row r="23" spans="2:37" ht="13.5" customHeight="1" x14ac:dyDescent="0.4">
      <c r="B23" s="129"/>
      <c r="C23" s="133"/>
      <c r="D23" s="24" t="s">
        <v>66</v>
      </c>
      <c r="E23" s="47"/>
      <c r="F23" s="47"/>
      <c r="G23" s="47" t="s">
        <v>83</v>
      </c>
      <c r="H23" s="47"/>
      <c r="I23" s="47"/>
      <c r="J23" s="47"/>
      <c r="K23" s="47"/>
      <c r="L23" s="47"/>
      <c r="M23" s="47" t="s">
        <v>69</v>
      </c>
      <c r="N23" s="47"/>
      <c r="O23" s="47"/>
      <c r="P23" s="47"/>
      <c r="Q23" s="47"/>
      <c r="R23" s="47"/>
      <c r="S23" s="47"/>
      <c r="T23" s="47"/>
      <c r="U23" s="47"/>
      <c r="V23" s="47"/>
      <c r="W23" s="47" t="s">
        <v>70</v>
      </c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50" t="s">
        <v>69</v>
      </c>
      <c r="AJ23" s="33"/>
      <c r="AK23" s="28"/>
    </row>
    <row r="24" spans="2:37" ht="13.5" customHeight="1" x14ac:dyDescent="0.4">
      <c r="B24" s="130"/>
      <c r="C24" s="134"/>
      <c r="D24" s="63" t="s">
        <v>26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5"/>
      <c r="AJ24" s="66"/>
      <c r="AK24" s="67"/>
    </row>
    <row r="25" spans="2:37" ht="13.5" customHeight="1" x14ac:dyDescent="0.4">
      <c r="B25" s="128" t="s">
        <v>15</v>
      </c>
      <c r="C25" s="135">
        <v>1</v>
      </c>
      <c r="D25" s="90">
        <f>LOOKUP(2,1/((상품자료[상품]=B25)*(상품자료[단위]=C25)*(상품자료[등록일]&lt;=$B$1)),상품자료[단가])</f>
        <v>27450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70"/>
      <c r="P25" s="68"/>
      <c r="Q25" s="68"/>
      <c r="R25" s="68"/>
      <c r="S25" s="68"/>
      <c r="T25" s="68"/>
      <c r="U25" s="68"/>
      <c r="V25" s="68"/>
      <c r="W25" s="68">
        <v>10</v>
      </c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9">
        <v>5</v>
      </c>
      <c r="AJ25" s="103">
        <f t="shared" ref="AJ25" si="12">SUM(E25:AI25)</f>
        <v>15</v>
      </c>
      <c r="AK25" s="104">
        <f t="shared" ref="AK25" si="13">AJ25*D25</f>
        <v>411750</v>
      </c>
    </row>
    <row r="26" spans="2:37" ht="13.5" customHeight="1" x14ac:dyDescent="0.4">
      <c r="B26" s="129"/>
      <c r="C26" s="133"/>
      <c r="D26" s="24" t="s">
        <v>66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55"/>
      <c r="P26" s="47"/>
      <c r="Q26" s="47"/>
      <c r="R26" s="47"/>
      <c r="S26" s="47"/>
      <c r="T26" s="47"/>
      <c r="U26" s="47"/>
      <c r="V26" s="47"/>
      <c r="W26" s="47" t="s">
        <v>67</v>
      </c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50" t="s">
        <v>68</v>
      </c>
      <c r="AJ26" s="33"/>
      <c r="AK26" s="28"/>
    </row>
    <row r="27" spans="2:37" ht="13.5" customHeight="1" x14ac:dyDescent="0.4">
      <c r="B27" s="130"/>
      <c r="C27" s="134"/>
      <c r="D27" s="63" t="s">
        <v>26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71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5"/>
      <c r="AJ27" s="66"/>
      <c r="AK27" s="67"/>
    </row>
    <row r="28" spans="2:37" ht="13.5" customHeight="1" x14ac:dyDescent="0.4">
      <c r="B28" s="128" t="s">
        <v>20</v>
      </c>
      <c r="C28" s="135">
        <v>1</v>
      </c>
      <c r="D28" s="90">
        <f>LOOKUP(2,1/((상품자료[상품]=B28)*(상품자료[단위]=C28)*(상품자료[등록일]&lt;=$B$1)),상품자료[단가])</f>
        <v>14360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9"/>
      <c r="AJ28" s="103">
        <f t="shared" ref="AJ28" si="14">SUM(E28:AI28)</f>
        <v>0</v>
      </c>
      <c r="AK28" s="104">
        <f t="shared" ref="AK28" si="15">AJ28*D28</f>
        <v>0</v>
      </c>
    </row>
    <row r="29" spans="2:37" ht="13.5" customHeight="1" x14ac:dyDescent="0.4">
      <c r="B29" s="129"/>
      <c r="C29" s="133"/>
      <c r="D29" s="24" t="s">
        <v>66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50"/>
      <c r="AJ29" s="33"/>
      <c r="AK29" s="28"/>
    </row>
    <row r="30" spans="2:37" ht="13.5" customHeight="1" x14ac:dyDescent="0.4">
      <c r="B30" s="130"/>
      <c r="C30" s="134"/>
      <c r="D30" s="63" t="s">
        <v>26</v>
      </c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5"/>
      <c r="AJ30" s="66"/>
      <c r="AK30" s="67"/>
    </row>
    <row r="31" spans="2:37" ht="13.5" customHeight="1" x14ac:dyDescent="0.4">
      <c r="B31" s="128" t="s">
        <v>18</v>
      </c>
      <c r="C31" s="135">
        <v>1</v>
      </c>
      <c r="D31" s="90">
        <f>LOOKUP(2,1/((상품자료[상품]=B31)*(상품자료[단위]=C31)*(상품자료[등록일]&lt;=$B$1)),상품자료[단가])</f>
        <v>11280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9"/>
      <c r="AJ31" s="103">
        <f t="shared" ref="AJ31" si="16">SUM(E31:AI31)</f>
        <v>0</v>
      </c>
      <c r="AK31" s="104">
        <f t="shared" ref="AK31" si="17">AJ31*D31</f>
        <v>0</v>
      </c>
    </row>
    <row r="32" spans="2:37" ht="13.5" customHeight="1" x14ac:dyDescent="0.4">
      <c r="B32" s="129"/>
      <c r="C32" s="133"/>
      <c r="D32" s="24" t="s">
        <v>66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50"/>
      <c r="AJ32" s="33"/>
      <c r="AK32" s="28"/>
    </row>
    <row r="33" spans="2:38" ht="13.5" customHeight="1" x14ac:dyDescent="0.4">
      <c r="B33" s="130"/>
      <c r="C33" s="134"/>
      <c r="D33" s="63" t="s">
        <v>26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5"/>
      <c r="AJ33" s="66"/>
      <c r="AK33" s="67"/>
    </row>
    <row r="34" spans="2:38" ht="13.5" customHeight="1" x14ac:dyDescent="0.4">
      <c r="B34" s="137" t="s">
        <v>21</v>
      </c>
      <c r="C34" s="133">
        <v>1</v>
      </c>
      <c r="D34" s="86">
        <f>LOOKUP(2,1/((상품자료[상품]=B34)*(상품자료[단위]=C34)*(상품자료[등록일]&lt;=$B$1)),상품자료[단가])</f>
        <v>0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50"/>
      <c r="AJ34" s="94">
        <f t="shared" ref="AJ34" si="18">SUM(E34:AI34)</f>
        <v>0</v>
      </c>
      <c r="AK34" s="95">
        <f t="shared" ref="AK34" si="19">AJ34*D34</f>
        <v>0</v>
      </c>
    </row>
    <row r="35" spans="2:38" ht="13.5" customHeight="1" thickBot="1" x14ac:dyDescent="0.45">
      <c r="B35" s="129"/>
      <c r="C35" s="133"/>
      <c r="D35" s="24" t="s">
        <v>66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50"/>
      <c r="AJ35" s="33"/>
      <c r="AK35" s="28"/>
      <c r="AL35" s="58" t="s">
        <v>60</v>
      </c>
    </row>
    <row r="36" spans="2:38" ht="13.5" customHeight="1" thickBot="1" x14ac:dyDescent="0.45">
      <c r="B36" s="138"/>
      <c r="C36" s="136"/>
      <c r="D36" s="22" t="s">
        <v>26</v>
      </c>
      <c r="E36" s="121" t="s">
        <v>73</v>
      </c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3"/>
      <c r="AJ36" s="34"/>
      <c r="AK36" s="29"/>
      <c r="AL36" s="105">
        <f>SUM(AK10:AK36)</f>
        <v>2309150</v>
      </c>
    </row>
    <row r="37" spans="2:38" ht="13.5" customHeight="1" x14ac:dyDescent="0.4">
      <c r="B37" s="72" t="s">
        <v>45</v>
      </c>
      <c r="C37" s="73">
        <v>1</v>
      </c>
      <c r="D37" s="91">
        <f>LOOKUP(2,1/((상품자료[상품]=B37)*(상품자료[단위]=C37)*(상품자료[등록일]&lt;=$B$1)),상품자료[단가])</f>
        <v>2400</v>
      </c>
      <c r="E37" s="74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  <c r="AJ37" s="111">
        <f>SUM(E37:AI37)</f>
        <v>0</v>
      </c>
      <c r="AK37" s="106">
        <f>AJ37*D37</f>
        <v>0</v>
      </c>
    </row>
    <row r="38" spans="2:38" ht="13.5" customHeight="1" x14ac:dyDescent="0.4">
      <c r="B38" s="77" t="s">
        <v>46</v>
      </c>
      <c r="C38" s="78">
        <v>1</v>
      </c>
      <c r="D38" s="92">
        <f>LOOKUP(2,1/((상품자료[상품]=B38)*(상품자료[단위]=C38)*(상품자료[등록일]&lt;=$B$1)),상품자료[단가])</f>
        <v>2900</v>
      </c>
      <c r="E38" s="79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1"/>
      <c r="AJ38" s="107">
        <f>SUM(E38:AI38)</f>
        <v>0</v>
      </c>
      <c r="AK38" s="108">
        <f>AJ38*D38</f>
        <v>0</v>
      </c>
    </row>
    <row r="39" spans="2:38" ht="13.5" customHeight="1" x14ac:dyDescent="0.4">
      <c r="B39" s="77" t="s">
        <v>47</v>
      </c>
      <c r="C39" s="78">
        <v>1</v>
      </c>
      <c r="D39" s="92">
        <f>LOOKUP(2,1/((상품자료[상품]=B39)*(상품자료[단위]=C39)*(상품자료[등록일]&lt;=$B$1)),상품자료[단가])</f>
        <v>1900</v>
      </c>
      <c r="E39" s="79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1"/>
      <c r="AJ39" s="107">
        <f t="shared" ref="AJ39:AJ50" si="20">SUM(E39:AI39)</f>
        <v>0</v>
      </c>
      <c r="AK39" s="108">
        <f t="shared" ref="AK39:AK50" si="21">AJ39*D39</f>
        <v>0</v>
      </c>
    </row>
    <row r="40" spans="2:38" ht="13.5" customHeight="1" x14ac:dyDescent="0.4">
      <c r="B40" s="77" t="s">
        <v>48</v>
      </c>
      <c r="C40" s="78">
        <v>1</v>
      </c>
      <c r="D40" s="92">
        <f>LOOKUP(2,1/((상품자료[상품]=B40)*(상품자료[단위]=C40)*(상품자료[등록일]&lt;=$B$1)),상품자료[단가])</f>
        <v>2300</v>
      </c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1"/>
      <c r="AJ40" s="107">
        <f t="shared" si="20"/>
        <v>0</v>
      </c>
      <c r="AK40" s="108">
        <f t="shared" si="21"/>
        <v>0</v>
      </c>
    </row>
    <row r="41" spans="2:38" ht="13.5" customHeight="1" x14ac:dyDescent="0.4">
      <c r="B41" s="77" t="s">
        <v>49</v>
      </c>
      <c r="C41" s="78">
        <v>1</v>
      </c>
      <c r="D41" s="92">
        <f>LOOKUP(2,1/((상품자료[상품]=B41)*(상품자료[단위]=C41)*(상품자료[등록일]&lt;=$B$1)),상품자료[단가])</f>
        <v>15000</v>
      </c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1"/>
      <c r="AJ41" s="107">
        <f t="shared" si="20"/>
        <v>0</v>
      </c>
      <c r="AK41" s="108">
        <f t="shared" si="21"/>
        <v>0</v>
      </c>
    </row>
    <row r="42" spans="2:38" ht="13.5" customHeight="1" x14ac:dyDescent="0.4">
      <c r="B42" s="77" t="s">
        <v>50</v>
      </c>
      <c r="C42" s="78">
        <v>1</v>
      </c>
      <c r="D42" s="92">
        <f>LOOKUP(2,1/((상품자료[상품]=B42)*(상품자료[단위]=C42)*(상품자료[등록일]&lt;=$B$1)),상품자료[단가])</f>
        <v>1300</v>
      </c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1"/>
      <c r="AJ42" s="107">
        <f t="shared" si="20"/>
        <v>0</v>
      </c>
      <c r="AK42" s="108">
        <f t="shared" si="21"/>
        <v>0</v>
      </c>
    </row>
    <row r="43" spans="2:38" ht="13.5" customHeight="1" x14ac:dyDescent="0.4">
      <c r="B43" s="77" t="s">
        <v>51</v>
      </c>
      <c r="C43" s="78">
        <v>1</v>
      </c>
      <c r="D43" s="92">
        <f>LOOKUP(2,1/((상품자료[상품]=B43)*(상품자료[단위]=C43)*(상품자료[등록일]&lt;=$B$1)),상품자료[단가])</f>
        <v>1900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1"/>
      <c r="AJ43" s="107">
        <f t="shared" si="20"/>
        <v>0</v>
      </c>
      <c r="AK43" s="108">
        <f t="shared" si="21"/>
        <v>0</v>
      </c>
    </row>
    <row r="44" spans="2:38" ht="13.5" customHeight="1" x14ac:dyDescent="0.4">
      <c r="B44" s="77" t="s">
        <v>52</v>
      </c>
      <c r="C44" s="78">
        <v>1</v>
      </c>
      <c r="D44" s="92">
        <f>LOOKUP(2,1/((상품자료[상품]=B44)*(상품자료[단위]=C44)*(상품자료[등록일]&lt;=$B$1)),상품자료[단가])</f>
        <v>3400</v>
      </c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1"/>
      <c r="AJ44" s="107">
        <f t="shared" si="20"/>
        <v>0</v>
      </c>
      <c r="AK44" s="108">
        <f t="shared" si="21"/>
        <v>0</v>
      </c>
    </row>
    <row r="45" spans="2:38" ht="13.5" customHeight="1" x14ac:dyDescent="0.4">
      <c r="B45" s="77" t="s">
        <v>53</v>
      </c>
      <c r="C45" s="78">
        <v>1</v>
      </c>
      <c r="D45" s="92">
        <f>LOOKUP(2,1/((상품자료[상품]=B45)*(상품자료[단위]=C45)*(상품자료[등록일]&lt;=$B$1)),상품자료[단가])</f>
        <v>13600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1"/>
      <c r="AJ45" s="107">
        <f t="shared" si="20"/>
        <v>0</v>
      </c>
      <c r="AK45" s="108">
        <f t="shared" si="21"/>
        <v>0</v>
      </c>
    </row>
    <row r="46" spans="2:38" ht="13.5" customHeight="1" x14ac:dyDescent="0.4">
      <c r="B46" s="77" t="s">
        <v>54</v>
      </c>
      <c r="C46" s="78">
        <v>1</v>
      </c>
      <c r="D46" s="92">
        <f>LOOKUP(2,1/((상품자료[상품]=B46)*(상품자료[단위]=C46)*(상품자료[등록일]&lt;=$B$1)),상품자료[단가])</f>
        <v>5000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1"/>
      <c r="AJ46" s="107">
        <f t="shared" si="20"/>
        <v>0</v>
      </c>
      <c r="AK46" s="108">
        <f t="shared" si="21"/>
        <v>0</v>
      </c>
    </row>
    <row r="47" spans="2:38" ht="13.5" customHeight="1" x14ac:dyDescent="0.4">
      <c r="B47" s="77" t="s">
        <v>55</v>
      </c>
      <c r="C47" s="78">
        <v>1</v>
      </c>
      <c r="D47" s="92">
        <f>LOOKUP(2,1/((상품자료[상품]=B47)*(상품자료[단위]=C47)*(상품자료[등록일]&lt;=$B$1)),상품자료[단가])</f>
        <v>0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1"/>
      <c r="AJ47" s="107">
        <f t="shared" si="20"/>
        <v>0</v>
      </c>
      <c r="AK47" s="108">
        <f t="shared" si="21"/>
        <v>0</v>
      </c>
    </row>
    <row r="48" spans="2:38" ht="13.5" customHeight="1" x14ac:dyDescent="0.4">
      <c r="B48" s="77" t="s">
        <v>62</v>
      </c>
      <c r="C48" s="78">
        <v>1</v>
      </c>
      <c r="D48" s="92">
        <f>LOOKUP(2,1/((상품자료[상품]=B48)*(상품자료[단위]=C48)*(상품자료[등록일]&lt;=$B$1)),상품자료[단가])</f>
        <v>0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1"/>
      <c r="AJ48" s="107">
        <f t="shared" si="20"/>
        <v>0</v>
      </c>
      <c r="AK48" s="108">
        <f t="shared" si="21"/>
        <v>0</v>
      </c>
    </row>
    <row r="49" spans="2:38" ht="13.5" customHeight="1" x14ac:dyDescent="0.4">
      <c r="B49" s="77" t="s">
        <v>64</v>
      </c>
      <c r="C49" s="78">
        <v>1</v>
      </c>
      <c r="D49" s="92">
        <f>LOOKUP(2,1/((상품자료[상품]=B49)*(상품자료[단위]=C49)*(상품자료[등록일]&lt;=$B$1)),상품자료[단가])</f>
        <v>7000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1"/>
      <c r="AJ49" s="107">
        <f t="shared" si="20"/>
        <v>0</v>
      </c>
      <c r="AK49" s="108">
        <f t="shared" si="21"/>
        <v>0</v>
      </c>
    </row>
    <row r="50" spans="2:38" ht="13.5" customHeight="1" thickBot="1" x14ac:dyDescent="0.45">
      <c r="B50" s="77" t="s">
        <v>56</v>
      </c>
      <c r="C50" s="78" t="s">
        <v>58</v>
      </c>
      <c r="D50" s="92">
        <f>LOOKUP(2,1/((상품자료[상품]=B50)*(상품자료[단위]=C50)*(상품자료[등록일]&lt;=$B$1)),상품자료[단가])</f>
        <v>10400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1"/>
      <c r="AJ50" s="107">
        <f t="shared" si="20"/>
        <v>0</v>
      </c>
      <c r="AK50" s="108">
        <f t="shared" si="21"/>
        <v>0</v>
      </c>
      <c r="AL50" s="58" t="s">
        <v>61</v>
      </c>
    </row>
    <row r="51" spans="2:38" ht="13.5" customHeight="1" thickBot="1" x14ac:dyDescent="0.45">
      <c r="B51" s="82" t="s">
        <v>57</v>
      </c>
      <c r="C51" s="83">
        <v>1</v>
      </c>
      <c r="D51" s="93">
        <f>LOOKUP(2,1/((상품자료[상품]=B51)*(상품자료[단위]=C51)*(상품자료[등록일]&lt;=$B$1)),상품자료[단가])</f>
        <v>0</v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5"/>
      <c r="AJ51" s="109">
        <f>SUM(E51:AI51)</f>
        <v>0</v>
      </c>
      <c r="AK51" s="110">
        <f>AJ51*D51</f>
        <v>0</v>
      </c>
      <c r="AL51" s="105">
        <f>SUM(AK37:AK51)</f>
        <v>0</v>
      </c>
    </row>
    <row r="52" spans="2:38" ht="15" customHeight="1" thickBot="1" x14ac:dyDescent="0.45">
      <c r="AK52" s="114" t="s">
        <v>85</v>
      </c>
      <c r="AL52" s="113">
        <f>AL51+AL36+AL9</f>
        <v>4493150</v>
      </c>
    </row>
  </sheetData>
  <mergeCells count="21">
    <mergeCell ref="AC1:AD1"/>
    <mergeCell ref="AE1:AI1"/>
    <mergeCell ref="B10:B12"/>
    <mergeCell ref="C10:C12"/>
    <mergeCell ref="B13:B15"/>
    <mergeCell ref="C13:C15"/>
    <mergeCell ref="B16:B18"/>
    <mergeCell ref="C16:C18"/>
    <mergeCell ref="B19:B21"/>
    <mergeCell ref="C19:C21"/>
    <mergeCell ref="B22:B24"/>
    <mergeCell ref="C22:C24"/>
    <mergeCell ref="B34:B36"/>
    <mergeCell ref="C34:C36"/>
    <mergeCell ref="E36:AI36"/>
    <mergeCell ref="B25:B27"/>
    <mergeCell ref="C25:C27"/>
    <mergeCell ref="B28:B30"/>
    <mergeCell ref="C28:C30"/>
    <mergeCell ref="B31:B33"/>
    <mergeCell ref="C31:C33"/>
  </mergeCells>
  <phoneticPr fontId="1" type="noConversion"/>
  <conditionalFormatting sqref="E4:AI4">
    <cfRule type="expression" dxfId="12" priority="12">
      <formula>WEEKDAY(E4,2)=6</formula>
    </cfRule>
    <cfRule type="expression" dxfId="11" priority="13">
      <formula>WEEKDAY(E4,2)=7</formula>
    </cfRule>
  </conditionalFormatting>
  <conditionalFormatting sqref="D5:D9">
    <cfRule type="expression" dxfId="10" priority="11">
      <formula>$M5="취소"</formula>
    </cfRule>
  </conditionalFormatting>
  <conditionalFormatting sqref="D10">
    <cfRule type="expression" dxfId="9" priority="10">
      <formula>$M10="취소"</formula>
    </cfRule>
  </conditionalFormatting>
  <conditionalFormatting sqref="D13">
    <cfRule type="expression" dxfId="8" priority="9">
      <formula>$M13="취소"</formula>
    </cfRule>
  </conditionalFormatting>
  <conditionalFormatting sqref="D16">
    <cfRule type="expression" dxfId="7" priority="8">
      <formula>$M16="취소"</formula>
    </cfRule>
  </conditionalFormatting>
  <conditionalFormatting sqref="D19">
    <cfRule type="expression" dxfId="6" priority="7">
      <formula>$M19="취소"</formula>
    </cfRule>
  </conditionalFormatting>
  <conditionalFormatting sqref="D22">
    <cfRule type="expression" dxfId="5" priority="6">
      <formula>$M22="취소"</formula>
    </cfRule>
  </conditionalFormatting>
  <conditionalFormatting sqref="D25">
    <cfRule type="expression" dxfId="4" priority="5">
      <formula>$M25="취소"</formula>
    </cfRule>
  </conditionalFormatting>
  <conditionalFormatting sqref="D28">
    <cfRule type="expression" dxfId="3" priority="4">
      <formula>$M28="취소"</formula>
    </cfRule>
  </conditionalFormatting>
  <conditionalFormatting sqref="D31">
    <cfRule type="expression" dxfId="2" priority="3">
      <formula>$M31="취소"</formula>
    </cfRule>
  </conditionalFormatting>
  <conditionalFormatting sqref="D34">
    <cfRule type="expression" dxfId="1" priority="2">
      <formula>$M34="취소"</formula>
    </cfRule>
  </conditionalFormatting>
  <conditionalFormatting sqref="D37:D51">
    <cfRule type="expression" dxfId="0" priority="1">
      <formula>$M37="취소"</formula>
    </cfRule>
  </conditionalFormatting>
  <dataValidations count="3">
    <dataValidation allowBlank="1" showInputMessage="1" showErrorMessage="1" promptTitle="해당월 조회" prompt="납기일 기준으로 매월 조회가 가능합니다._x000a_예1) 2021-10-1  , 2021-11-1" sqref="B1" xr:uid="{00000000-0002-0000-0500-000000000000}"/>
    <dataValidation allowBlank="1" showInputMessage="1" showErrorMessage="1" promptTitle="기관명" prompt="해당기관을 선택해 주세요_x000a_만일 타기관을 지우고자 한다면 &quot;상품자료&quot;sheet에서_x000a_타기관을 삭제후 공란없이 범위를 좁혀주세요" sqref="AC1:AD1" xr:uid="{00000000-0002-0000-0500-000001000000}"/>
    <dataValidation allowBlank="1" showInputMessage="1" showErrorMessage="1" promptTitle="단가조회" prompt="조회월 기준으로 조회일 전에 등록된 단가를 불러옵니다" sqref="D4" xr:uid="{00000000-0002-0000-0500-000002000000}"/>
  </dataValidations>
  <pageMargins left="0.25" right="0.25" top="0.75" bottom="0.75" header="0.3" footer="0.3"/>
  <pageSetup paperSize="9"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F A A B Q S w M E F A A C A A g A k W z O V O w F C 2 K n A A A A + Q A A A B I A H A B D b 2 5 m a W c v U G F j a 2 F n Z S 5 4 b W w g o h g A K K A U A A A A A A A A A A A A A A A A A A A A A A A A A A A A h c 8 x D o I w G A X g q 5 D u t L U a I + S n D I 5 K Y j Q x r q R U a I D W 0 G K 5 m 4 N H 8 g q S K O r m + F 6 + 4 b 3 H 7 Q 7 p 0 D b B V X Z W G Z 2 g G a Y o k F q Y Q u k y Q b 0 7 h y u U c t j l o s 5 L G Y x Y 2 3 i w R Y I q 5 y 4 x I d 5 7 7 O f Y d C V h l M 7 I K d s e R C X b H H 2 w + o 9 D p a 3 L t Z C I w / E 1 h j M c L f C S s Q j T 0 Q K Z e s i U / h o 2 T s Y U y E 8 J 6 7 5 x f S d 5 b c L N H s g U g b x v 8 C d Q S w M E F A A C A A g A k W z O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F s z l Q h + e A 2 C w I A A G c F A A A T A B w A R m 9 y b X V s Y X M v U 2 V j d G l v b j E u b S C i G A A o o B Q A A A A A A A A A A A A A A A A A A A A A A A A A A A C F l L 9 r 2 0 A c x X e D / 4 f j u t g g j E 9 J 0 5 S Q y X T o 0 k L q t k P I I L t X Y i K f j H Q q C c b Q H x 5 C u 6 Q h I Y E q 4 C F t 1 z T x k E L a P 8 g 6 / Q / V 8 d w q y r d t t A j e 6 f T 9 6 L 2 n i 2 R X 9 w L F n u A u V q q V a i X a 9 E L 5 g m U f E 8 F W m S 9 1 t c L y y 3 z a S y 8 u c + X B d l f 6 j V Y c h l L p 5 0 G 4 1 Q m C r V p 9 u P 7 I 6 8 t V b v f x j d F 6 K 1 A 6 f 2 D D w f Y 7 P L 1 4 P T v / k e 4 l z C S T 7 P i Q 5 + 9 q e x 1 f N t q h p 6 K X Q d h v B X 7 c V + 2 d g Y x q m O c M h 9 y 8 e 5 P t 7 3 K H 6 X y B a b m t R w 4 b 8 q b 4 L X l q B 4 p L l A W i L B L l L l G W i H K P K M t E u X 9 T E U 2 i E G Z B m A V h F o R Z E G Z B m A V h F o R Z E G b 3 D 7 O K + x 0 Z Q i T Y L s F 2 L f Z D p Z c W G z Z A a A T c J e A u A X c J u E v A X Q K + U D J 7 V C 9 6 d 3 Y w + 3 n F Z m f 7 R e P W 5 M D 3 u v K Z 5 8 e y 9 p d q O i r 2 f a f p z J 8 L S x u c a 5 V E C 9 E 8 t A 0 N Q 6 v Q J L Q H j U F L 0 A y 0 A Q 1 A 6 k g a 6 S J R p I j k k B Y S Q i S I A d b D b B g M U 2 E k z I N h 1 q R r z m Q H V + n 5 E c s O p 2 a S 2 K 9 P P 5 y m n y + Z O Z o y s 3 t c 2 P V U D X q v A v 1 Y b 8 o Q / 2 h U K x l r A 5 h 7 k o f B s / f f z f i b H W g X i 4 H m Z J p + G Z u T M Z v v J Z P W p M p P k W L G b Y j 2 f C i m p W 8 n 5 m v C S + n f i F b c c u z 8 B 9 L O m k 8 o N X 1 U r 1 Z 6 6 t 8 D V 3 4 B U E s B A i 0 A F A A C A A g A k W z O V O w F C 2 K n A A A A + Q A A A B I A A A A A A A A A A A A A A A A A A A A A A E N v b m Z p Z y 9 Q Y W N r Y W d l L n h t b F B L A Q I t A B Q A A g A I A J F s z l Q P y u m r p A A A A O k A A A A T A A A A A A A A A A A A A A A A A P M A A A B b Q 2 9 u d G V u d F 9 U e X B l c 1 0 u e G 1 s U E s B A i 0 A F A A C A A g A k W z O V C H 5 4 D Y L A g A A Z w U A A B M A A A A A A A A A A A A A A A A A 5 A E A A E Z v c m 1 1 b G F z L 1 N l Y 3 R p b 2 4 x L m 1 Q S w U G A A A A A A M A A w D C A A A A P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w w A A A A A A A A V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R C U 5 M S U 5 Q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2 D k O y D i S I g L z 4 8 R W 5 0 c n k g V H l w Z T 0 i R m l s b F R h c m d l d C I g V m F s d W U 9 I n P t k Z w x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c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2 L T E 0 V D A 0 O j M 2 O j M 0 L j A 3 O T g 2 O T F a I i A v P j x F b n R y e S B U e X B l P S J G a W x s Q 2 9 s d W 1 u V H l w Z X M i I F Z h b H V l P S J z Q U F N Q S I g L z 4 8 R W 5 0 c n k g V H l w Z T 0 i R m l s b E N v b H V t b k 5 h b W V z I i B W Y W x 1 Z T 0 i c 1 s m c X V v d D v s g 4 H t k o g m c X V v d D s s J n F 1 b 3 Q 7 6 4 K g 7 K e c J n F 1 b 3 Q 7 L C Z x d W 9 0 O + q w k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2 R n D E v 7 Z S 8 6 7 K X I O 2 V t O y g n O u Q n C D r i 6 T r p b g g 7 J e 0 I O y I m C 5 7 7 I O B 7 Z K I L D B 9 J n F 1 b 3 Q 7 L C Z x d W 9 0 O 1 N l Y 3 R p b 2 4 x L + 2 R n D E v 6 7 O A 6 r K 9 6 5 C c I O y c o O 2 Y l T E u e + u C o O y n n C w x f S Z x d W 9 0 O y w m c X V v d D t T Z W N 0 a W 9 u M S / t k Z w x L + 2 U v O u y l y D t l b T s o J z r k J w g 6 4 u k 6 6 W 4 I O y X t C D s i J g u e + q w k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t k Z w x L + 2 U v O u y l y D t l b T s o J z r k J w g 6 4 u k 6 6 W 4 I O y X t C D s i J g u e + y D g e 2 S i C w w f S Z x d W 9 0 O y w m c X V v d D t T Z W N 0 a W 9 u M S / t k Z w x L + u z g O q y v e u Q n C D s n K D t m J U x L n v r g q D s p 5 w s M X 0 m c X V v d D s s J n F 1 b 3 Q 7 U 2 V j d G l v b j E v 7 Z G c M S / t l L z r s p c g 7 Z W 0 7 K C c 6 5 C c I O u L p O u l u C D s l 7 Q g 7 I i Y L n v q s J I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R C U 5 M S U 5 Q z E v J U V D J T l C J T k w J U V C J U I z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V E J T k x J T l D M S 8 l R U I l Q j M l O D A l R U E l Q j I l Q k Q l R U I l O T A l O U M l M j A l R U M l O U M l Q T A l R U Q l O T g l O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U Q l O T E l O U M x L y V F Q i V C M C U 5 N C V F Q S V C R S V C Q y U y M C V F Q S V C M C U 5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R C U 5 M S U 5 Q z E v J U V E J T k 0 J U J D J U V C J U I y J T k 3 J T I w J U V E J T k 1 J U I 0 J U V D J U E w J T l D J U V C J T k w J T l D J T I w J U V C J T h C J U E 0 J U V C J U E 1 J U I 4 J T I w J U V D J T k 3 J U I 0 J T I w J U V D J T g 4 J T k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V E J T k x J T l D M S 8 l R U M l O U Q l Q j Q l R U I l Q T Y l O D Q l R U M l O U Q l O D Q l M j A l R U I l Q j A l O T Q l R U E l Q k U l Q k M l M j A l R U M l O T c l Q j Q l M j A l R U M l O D g l O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U Q l O T E l O U M x L y V F Q i V C M y U 4 M C V F Q S V C M i V C R C V F Q i U 5 M C U 5 Q y U y M C V F Q y U 5 Q y V B M C V F R C U 5 O C U 5 N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i r R G P c c 6 C U a T d 1 q C l O p h P w A A A A A C A A A A A A A Q Z g A A A A E A A C A A A A C y d l P v 3 G z H p 0 z 9 5 R X I T 7 q / u I C q 6 1 Z + X Q P k 6 i r X P 2 B Q I g A A A A A O g A A A A A I A A C A A A A D X E H 2 A K 4 i l G K C C L u e x 2 v + / p 6 p r + I b t z E 7 H l M l P x 8 Q 9 3 V A A A A C h Y 4 A T 0 Y x d E m j x d K H N R q q o h 2 h 8 X a q / N y i t k H A Q H x a L V b 0 W 8 s 3 E q 8 X 6 4 8 W r 3 S / 0 P J 7 j o k s l P Q R t B U j 3 T w N F r w m / b Y B j 8 j Y I s X U u I r k q p X r r Y k A A A A C U z W D S G 9 X Q h G g O f x R 4 w 1 q t Y U W I C u b S 8 3 j K f 9 I Z q I I l 0 v N b z T f X n J j R f l 8 3 g l y l k 7 y p t W F g U c Y g / m a c I B x i Y m T Y < / D a t a M a s h u p > 
</file>

<file path=customXml/itemProps1.xml><?xml version="1.0" encoding="utf-8"?>
<ds:datastoreItem xmlns:ds="http://schemas.openxmlformats.org/officeDocument/2006/customXml" ds:itemID="{D1D2DAE9-6695-4712-8EB8-C1B046F252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주문양식</vt:lpstr>
      <vt:lpstr>친환경품목가격이력</vt:lpstr>
      <vt:lpstr>5월 주문서</vt:lpstr>
      <vt:lpstr>6월 주문서</vt:lpstr>
      <vt:lpstr>작업결과</vt:lpstr>
      <vt:lpstr>날짜자동입력양식</vt:lpstr>
      <vt:lpstr>Sheet1</vt:lpstr>
      <vt:lpstr>7월 주문서</vt:lpstr>
      <vt:lpstr>8월 주문서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owner</cp:lastModifiedBy>
  <cp:lastPrinted>2022-04-12T02:54:41Z</cp:lastPrinted>
  <dcterms:created xsi:type="dcterms:W3CDTF">2019-01-07T14:03:16Z</dcterms:created>
  <dcterms:modified xsi:type="dcterms:W3CDTF">2022-06-14T04:44:49Z</dcterms:modified>
</cp:coreProperties>
</file>